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8B79020-898E-4095-8A33-1DEF82071F9A}" xr6:coauthVersionLast="45" xr6:coauthVersionMax="45" xr10:uidLastSave="{00000000-0000-0000-0000-000000000000}"/>
  <bookViews>
    <workbookView xWindow="-120" yWindow="-120" windowWidth="20730" windowHeight="11160" tabRatio="782" firstSheet="5" activeTab="13" xr2:uid="{00000000-000D-0000-FFFF-FFFF00000000}"/>
  </bookViews>
  <sheets>
    <sheet name="Index" sheetId="12" r:id="rId1"/>
    <sheet name="norm 1" sheetId="16" r:id="rId2"/>
    <sheet name="Raw Data 1" sheetId="1" r:id="rId3"/>
    <sheet name="norm 2" sheetId="15" r:id="rId4"/>
    <sheet name="Raw Data 2" sheetId="2" r:id="rId5"/>
    <sheet name="norm 3" sheetId="17" r:id="rId6"/>
    <sheet name="Raw Data 3" sheetId="3" r:id="rId7"/>
    <sheet name="norm 4" sheetId="18" r:id="rId8"/>
    <sheet name="Raw Data 4" sheetId="4" r:id="rId9"/>
    <sheet name="norm 5" sheetId="19" r:id="rId10"/>
    <sheet name="Raw Data 5" sheetId="5" r:id="rId11"/>
    <sheet name="norm 6" sheetId="20" r:id="rId12"/>
    <sheet name="Raw Data 6" sheetId="7" r:id="rId13"/>
    <sheet name="norm 7" sheetId="21" r:id="rId14"/>
    <sheet name="Raw Data 7" sheetId="8" r:id="rId15"/>
    <sheet name="8" sheetId="14" r:id="rId16"/>
    <sheet name="Comparison" sheetId="10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8" l="1"/>
  <c r="M7" i="17"/>
  <c r="U16" i="10" l="1"/>
  <c r="H6" i="19"/>
  <c r="E14" i="10"/>
  <c r="E13" i="10"/>
  <c r="E15" i="10"/>
  <c r="M155" i="15"/>
  <c r="M154" i="15"/>
  <c r="C13" i="10"/>
  <c r="E155" i="15"/>
  <c r="K93" i="17"/>
  <c r="K94" i="17"/>
  <c r="K95" i="17"/>
  <c r="D150" i="4" l="1"/>
  <c r="E150" i="4"/>
  <c r="F150" i="4"/>
  <c r="G150" i="4"/>
  <c r="C150" i="4"/>
  <c r="B14" i="10" l="1"/>
  <c r="K75" i="21" l="1"/>
  <c r="K74" i="21"/>
  <c r="C75" i="21"/>
  <c r="C74" i="21"/>
  <c r="K124" i="20"/>
  <c r="J124" i="20"/>
  <c r="C124" i="20"/>
  <c r="B124" i="20"/>
  <c r="H125" i="7"/>
  <c r="J125" i="19"/>
  <c r="B125" i="19"/>
  <c r="G93" i="3"/>
  <c r="J93" i="3"/>
  <c r="J149" i="18"/>
  <c r="B149" i="18"/>
  <c r="J92" i="17"/>
  <c r="B92" i="17"/>
  <c r="J152" i="15"/>
  <c r="B152" i="15"/>
  <c r="J171" i="16"/>
  <c r="B171" i="16"/>
  <c r="E170" i="16"/>
  <c r="D6" i="21"/>
  <c r="F7" i="20"/>
  <c r="K7" i="16"/>
  <c r="O8" i="20"/>
  <c r="O9" i="20"/>
  <c r="O10" i="20"/>
  <c r="O11" i="20"/>
  <c r="O12" i="20"/>
  <c r="O13" i="20"/>
  <c r="O14" i="20"/>
  <c r="O15" i="20"/>
  <c r="O16" i="20"/>
  <c r="O17" i="20"/>
  <c r="O18" i="20"/>
  <c r="O19" i="20"/>
  <c r="O20" i="20"/>
  <c r="O21" i="20"/>
  <c r="O22" i="20"/>
  <c r="O23" i="20"/>
  <c r="O24" i="20"/>
  <c r="O25" i="20"/>
  <c r="O26" i="20"/>
  <c r="O27" i="20"/>
  <c r="O28" i="20"/>
  <c r="O29" i="20"/>
  <c r="O30" i="20"/>
  <c r="O31" i="20"/>
  <c r="O32" i="20"/>
  <c r="O33" i="20"/>
  <c r="O34" i="20"/>
  <c r="O35" i="20"/>
  <c r="O36" i="20"/>
  <c r="O37" i="20"/>
  <c r="O38" i="20"/>
  <c r="O39" i="20"/>
  <c r="O40" i="20"/>
  <c r="O41" i="20"/>
  <c r="O42" i="20"/>
  <c r="O43" i="20"/>
  <c r="O44" i="20"/>
  <c r="O45" i="20"/>
  <c r="O46" i="20"/>
  <c r="O47" i="20"/>
  <c r="O48" i="20"/>
  <c r="O49" i="20"/>
  <c r="O50" i="20"/>
  <c r="O51" i="20"/>
  <c r="O52" i="20"/>
  <c r="O53" i="20"/>
  <c r="O54" i="20"/>
  <c r="O55" i="20"/>
  <c r="O56" i="20"/>
  <c r="O57" i="20"/>
  <c r="O58" i="20"/>
  <c r="O59" i="20"/>
  <c r="O60" i="20"/>
  <c r="O61" i="20"/>
  <c r="O62" i="20"/>
  <c r="O63" i="20"/>
  <c r="O64" i="20"/>
  <c r="O65" i="20"/>
  <c r="O66" i="20"/>
  <c r="O67" i="20"/>
  <c r="O68" i="20"/>
  <c r="O69" i="20"/>
  <c r="O70" i="20"/>
  <c r="O71" i="20"/>
  <c r="O72" i="20"/>
  <c r="O73" i="20"/>
  <c r="O74" i="20"/>
  <c r="O75" i="20"/>
  <c r="O76" i="20"/>
  <c r="O77" i="20"/>
  <c r="O78" i="20"/>
  <c r="O79" i="20"/>
  <c r="O80" i="20"/>
  <c r="O81" i="20"/>
  <c r="O82" i="20"/>
  <c r="O83" i="20"/>
  <c r="O84" i="20"/>
  <c r="O85" i="20"/>
  <c r="O86" i="20"/>
  <c r="O87" i="20"/>
  <c r="O88" i="20"/>
  <c r="O89" i="20"/>
  <c r="O90" i="20"/>
  <c r="O91" i="20"/>
  <c r="O92" i="20"/>
  <c r="O93" i="20"/>
  <c r="O94" i="20"/>
  <c r="O95" i="20"/>
  <c r="O96" i="20"/>
  <c r="O97" i="20"/>
  <c r="O98" i="20"/>
  <c r="O99" i="20"/>
  <c r="O100" i="20"/>
  <c r="O101" i="20"/>
  <c r="O102" i="20"/>
  <c r="O103" i="20"/>
  <c r="O104" i="20"/>
  <c r="O105" i="20"/>
  <c r="O106" i="20"/>
  <c r="O107" i="20"/>
  <c r="O108" i="20"/>
  <c r="O109" i="20"/>
  <c r="O110" i="20"/>
  <c r="O111" i="20"/>
  <c r="O112" i="20"/>
  <c r="O113" i="20"/>
  <c r="O114" i="20"/>
  <c r="O115" i="20"/>
  <c r="O116" i="20"/>
  <c r="O117" i="20"/>
  <c r="O118" i="20"/>
  <c r="O119" i="20"/>
  <c r="O120" i="20"/>
  <c r="O121" i="20"/>
  <c r="O122" i="20"/>
  <c r="O123" i="20"/>
  <c r="O7" i="20"/>
  <c r="N8" i="20"/>
  <c r="N9" i="20"/>
  <c r="N10" i="20"/>
  <c r="N11" i="20"/>
  <c r="N12" i="20"/>
  <c r="N13" i="20"/>
  <c r="N14" i="20"/>
  <c r="N15" i="20"/>
  <c r="N16" i="20"/>
  <c r="N17" i="20"/>
  <c r="N18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37" i="20"/>
  <c r="N38" i="20"/>
  <c r="N39" i="20"/>
  <c r="N40" i="20"/>
  <c r="N41" i="20"/>
  <c r="N42" i="20"/>
  <c r="N43" i="20"/>
  <c r="N44" i="20"/>
  <c r="N45" i="20"/>
  <c r="N46" i="20"/>
  <c r="N47" i="20"/>
  <c r="N48" i="20"/>
  <c r="N49" i="20"/>
  <c r="N50" i="20"/>
  <c r="N51" i="20"/>
  <c r="N52" i="20"/>
  <c r="N53" i="20"/>
  <c r="N54" i="20"/>
  <c r="N55" i="20"/>
  <c r="N56" i="20"/>
  <c r="N57" i="20"/>
  <c r="N58" i="20"/>
  <c r="N59" i="20"/>
  <c r="N60" i="20"/>
  <c r="N61" i="20"/>
  <c r="N62" i="20"/>
  <c r="N63" i="20"/>
  <c r="N64" i="20"/>
  <c r="N65" i="20"/>
  <c r="N66" i="20"/>
  <c r="N67" i="20"/>
  <c r="N68" i="20"/>
  <c r="N69" i="20"/>
  <c r="N70" i="20"/>
  <c r="N71" i="20"/>
  <c r="N72" i="20"/>
  <c r="N73" i="20"/>
  <c r="N74" i="20"/>
  <c r="N75" i="20"/>
  <c r="N76" i="20"/>
  <c r="N77" i="20"/>
  <c r="N78" i="20"/>
  <c r="N79" i="20"/>
  <c r="N80" i="20"/>
  <c r="N81" i="20"/>
  <c r="N82" i="20"/>
  <c r="N83" i="20"/>
  <c r="N84" i="20"/>
  <c r="N85" i="20"/>
  <c r="N86" i="20"/>
  <c r="N87" i="20"/>
  <c r="N88" i="20"/>
  <c r="N89" i="20"/>
  <c r="N90" i="20"/>
  <c r="N91" i="20"/>
  <c r="N92" i="20"/>
  <c r="N93" i="20"/>
  <c r="N94" i="20"/>
  <c r="N95" i="20"/>
  <c r="N96" i="20"/>
  <c r="N97" i="20"/>
  <c r="N98" i="20"/>
  <c r="N99" i="20"/>
  <c r="N100" i="20"/>
  <c r="N101" i="20"/>
  <c r="N102" i="20"/>
  <c r="N103" i="20"/>
  <c r="N104" i="20"/>
  <c r="N105" i="20"/>
  <c r="N106" i="20"/>
  <c r="N107" i="20"/>
  <c r="N108" i="20"/>
  <c r="N109" i="20"/>
  <c r="N110" i="20"/>
  <c r="N111" i="20"/>
  <c r="N112" i="20"/>
  <c r="N113" i="20"/>
  <c r="N114" i="20"/>
  <c r="N115" i="20"/>
  <c r="N116" i="20"/>
  <c r="N117" i="20"/>
  <c r="N118" i="20"/>
  <c r="N119" i="20"/>
  <c r="N120" i="20"/>
  <c r="N121" i="20"/>
  <c r="N122" i="20"/>
  <c r="N123" i="20"/>
  <c r="N7" i="20"/>
  <c r="M8" i="20"/>
  <c r="M9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3" i="20"/>
  <c r="M54" i="20"/>
  <c r="M55" i="20"/>
  <c r="M56" i="20"/>
  <c r="M57" i="20"/>
  <c r="M58" i="20"/>
  <c r="M59" i="20"/>
  <c r="M60" i="20"/>
  <c r="M61" i="20"/>
  <c r="M62" i="20"/>
  <c r="M63" i="20"/>
  <c r="M64" i="20"/>
  <c r="M65" i="20"/>
  <c r="M66" i="20"/>
  <c r="M67" i="20"/>
  <c r="M68" i="20"/>
  <c r="M69" i="20"/>
  <c r="M70" i="20"/>
  <c r="M71" i="20"/>
  <c r="M72" i="20"/>
  <c r="M73" i="20"/>
  <c r="M74" i="20"/>
  <c r="M75" i="20"/>
  <c r="M76" i="20"/>
  <c r="M77" i="20"/>
  <c r="M78" i="20"/>
  <c r="M79" i="20"/>
  <c r="M80" i="20"/>
  <c r="M81" i="20"/>
  <c r="M82" i="20"/>
  <c r="M83" i="20"/>
  <c r="M84" i="20"/>
  <c r="M85" i="20"/>
  <c r="M86" i="20"/>
  <c r="M87" i="20"/>
  <c r="M88" i="20"/>
  <c r="M89" i="20"/>
  <c r="M90" i="20"/>
  <c r="M91" i="20"/>
  <c r="M92" i="20"/>
  <c r="M93" i="20"/>
  <c r="M94" i="20"/>
  <c r="M95" i="20"/>
  <c r="M96" i="20"/>
  <c r="M97" i="20"/>
  <c r="M98" i="20"/>
  <c r="M99" i="20"/>
  <c r="M100" i="20"/>
  <c r="M101" i="20"/>
  <c r="M102" i="20"/>
  <c r="M103" i="20"/>
  <c r="M104" i="20"/>
  <c r="M105" i="20"/>
  <c r="M106" i="20"/>
  <c r="M107" i="20"/>
  <c r="M108" i="20"/>
  <c r="M109" i="20"/>
  <c r="M110" i="20"/>
  <c r="M111" i="20"/>
  <c r="M112" i="20"/>
  <c r="M113" i="20"/>
  <c r="M114" i="20"/>
  <c r="M115" i="20"/>
  <c r="M116" i="20"/>
  <c r="M117" i="20"/>
  <c r="M118" i="20"/>
  <c r="M119" i="20"/>
  <c r="M120" i="20"/>
  <c r="M121" i="20"/>
  <c r="M122" i="20"/>
  <c r="M123" i="20"/>
  <c r="M7" i="20"/>
  <c r="L8" i="20"/>
  <c r="L9" i="20"/>
  <c r="L10" i="20"/>
  <c r="L11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41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57" i="20"/>
  <c r="L58" i="20"/>
  <c r="L59" i="20"/>
  <c r="L60" i="20"/>
  <c r="L61" i="20"/>
  <c r="L62" i="20"/>
  <c r="L63" i="20"/>
  <c r="L64" i="20"/>
  <c r="L65" i="20"/>
  <c r="L66" i="20"/>
  <c r="L67" i="20"/>
  <c r="L68" i="20"/>
  <c r="L69" i="20"/>
  <c r="L70" i="20"/>
  <c r="L71" i="20"/>
  <c r="L72" i="20"/>
  <c r="L73" i="20"/>
  <c r="L74" i="20"/>
  <c r="L75" i="20"/>
  <c r="L76" i="20"/>
  <c r="L77" i="20"/>
  <c r="L78" i="20"/>
  <c r="L79" i="20"/>
  <c r="L80" i="20"/>
  <c r="L81" i="20"/>
  <c r="L82" i="20"/>
  <c r="L83" i="20"/>
  <c r="L84" i="20"/>
  <c r="L85" i="20"/>
  <c r="L86" i="20"/>
  <c r="L87" i="20"/>
  <c r="L88" i="20"/>
  <c r="L89" i="20"/>
  <c r="L90" i="20"/>
  <c r="L91" i="20"/>
  <c r="L92" i="20"/>
  <c r="L93" i="20"/>
  <c r="L94" i="20"/>
  <c r="L95" i="20"/>
  <c r="L96" i="20"/>
  <c r="L97" i="20"/>
  <c r="L98" i="20"/>
  <c r="L99" i="20"/>
  <c r="L100" i="20"/>
  <c r="L101" i="20"/>
  <c r="L102" i="20"/>
  <c r="L103" i="20"/>
  <c r="L104" i="20"/>
  <c r="L105" i="20"/>
  <c r="L106" i="20"/>
  <c r="L107" i="20"/>
  <c r="L108" i="20"/>
  <c r="L109" i="20"/>
  <c r="L110" i="20"/>
  <c r="L111" i="20"/>
  <c r="L112" i="20"/>
  <c r="L113" i="20"/>
  <c r="L114" i="20"/>
  <c r="L115" i="20"/>
  <c r="L116" i="20"/>
  <c r="L117" i="20"/>
  <c r="L118" i="20"/>
  <c r="L119" i="20"/>
  <c r="L120" i="20"/>
  <c r="L121" i="20"/>
  <c r="L122" i="20"/>
  <c r="L123" i="20"/>
  <c r="L7" i="20"/>
  <c r="G7" i="20"/>
  <c r="D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114" i="20"/>
  <c r="G115" i="20"/>
  <c r="G116" i="20"/>
  <c r="G117" i="20"/>
  <c r="G118" i="20"/>
  <c r="G119" i="20"/>
  <c r="G120" i="20"/>
  <c r="G121" i="20"/>
  <c r="G122" i="20"/>
  <c r="G123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46" i="20"/>
  <c r="F47" i="20"/>
  <c r="F48" i="20"/>
  <c r="F49" i="20"/>
  <c r="F50" i="20"/>
  <c r="F51" i="20"/>
  <c r="F52" i="20"/>
  <c r="F53" i="20"/>
  <c r="F54" i="20"/>
  <c r="F55" i="20"/>
  <c r="F56" i="20"/>
  <c r="F57" i="20"/>
  <c r="F58" i="20"/>
  <c r="F59" i="20"/>
  <c r="F60" i="20"/>
  <c r="F61" i="20"/>
  <c r="F62" i="20"/>
  <c r="F63" i="20"/>
  <c r="F64" i="20"/>
  <c r="F65" i="20"/>
  <c r="F66" i="20"/>
  <c r="F67" i="20"/>
  <c r="F68" i="20"/>
  <c r="F69" i="20"/>
  <c r="F70" i="20"/>
  <c r="F71" i="20"/>
  <c r="F72" i="20"/>
  <c r="F73" i="20"/>
  <c r="F74" i="20"/>
  <c r="F75" i="20"/>
  <c r="F76" i="20"/>
  <c r="F77" i="20"/>
  <c r="F78" i="20"/>
  <c r="F79" i="20"/>
  <c r="F80" i="20"/>
  <c r="F81" i="20"/>
  <c r="F82" i="20"/>
  <c r="F83" i="20"/>
  <c r="F84" i="20"/>
  <c r="F85" i="20"/>
  <c r="F86" i="20"/>
  <c r="F87" i="20"/>
  <c r="F88" i="20"/>
  <c r="F89" i="20"/>
  <c r="F90" i="20"/>
  <c r="F91" i="20"/>
  <c r="F92" i="20"/>
  <c r="F93" i="20"/>
  <c r="F94" i="20"/>
  <c r="F95" i="20"/>
  <c r="F96" i="20"/>
  <c r="F97" i="20"/>
  <c r="F98" i="20"/>
  <c r="F99" i="20"/>
  <c r="F100" i="20"/>
  <c r="F101" i="20"/>
  <c r="F102" i="20"/>
  <c r="F103" i="20"/>
  <c r="F104" i="20"/>
  <c r="F105" i="20"/>
  <c r="F106" i="20"/>
  <c r="F107" i="20"/>
  <c r="F108" i="20"/>
  <c r="F109" i="20"/>
  <c r="F110" i="20"/>
  <c r="F111" i="20"/>
  <c r="F112" i="20"/>
  <c r="F113" i="20"/>
  <c r="F114" i="20"/>
  <c r="F115" i="20"/>
  <c r="F116" i="20"/>
  <c r="F117" i="20"/>
  <c r="F118" i="20"/>
  <c r="F119" i="20"/>
  <c r="F120" i="20"/>
  <c r="F121" i="20"/>
  <c r="F122" i="20"/>
  <c r="F123" i="20"/>
  <c r="D8" i="20"/>
  <c r="E8" i="20"/>
  <c r="D9" i="20"/>
  <c r="E9" i="20"/>
  <c r="D10" i="20"/>
  <c r="E10" i="20"/>
  <c r="D11" i="20"/>
  <c r="E11" i="20"/>
  <c r="D12" i="20"/>
  <c r="E12" i="20"/>
  <c r="D13" i="20"/>
  <c r="E13" i="20"/>
  <c r="D14" i="20"/>
  <c r="E14" i="20"/>
  <c r="D15" i="20"/>
  <c r="E15" i="20"/>
  <c r="D16" i="20"/>
  <c r="E16" i="20"/>
  <c r="D17" i="20"/>
  <c r="E17" i="20"/>
  <c r="D18" i="20"/>
  <c r="E18" i="20"/>
  <c r="D19" i="20"/>
  <c r="E19" i="20"/>
  <c r="D20" i="20"/>
  <c r="E20" i="20"/>
  <c r="D21" i="20"/>
  <c r="E21" i="20"/>
  <c r="D22" i="20"/>
  <c r="E22" i="20"/>
  <c r="D23" i="20"/>
  <c r="E23" i="20"/>
  <c r="D24" i="20"/>
  <c r="E24" i="20"/>
  <c r="D25" i="20"/>
  <c r="E25" i="20"/>
  <c r="D26" i="20"/>
  <c r="E26" i="20"/>
  <c r="D27" i="20"/>
  <c r="E27" i="20"/>
  <c r="D28" i="20"/>
  <c r="E28" i="20"/>
  <c r="D29" i="20"/>
  <c r="E29" i="20"/>
  <c r="D30" i="20"/>
  <c r="E30" i="20"/>
  <c r="D31" i="20"/>
  <c r="E31" i="20"/>
  <c r="D32" i="20"/>
  <c r="E32" i="20"/>
  <c r="D33" i="20"/>
  <c r="E33" i="20"/>
  <c r="D34" i="20"/>
  <c r="E34" i="20"/>
  <c r="D35" i="20"/>
  <c r="E35" i="20"/>
  <c r="D36" i="20"/>
  <c r="E36" i="20"/>
  <c r="D37" i="20"/>
  <c r="E37" i="20"/>
  <c r="D38" i="20"/>
  <c r="E38" i="20"/>
  <c r="D39" i="20"/>
  <c r="E39" i="20"/>
  <c r="D40" i="20"/>
  <c r="E40" i="20"/>
  <c r="D41" i="20"/>
  <c r="E41" i="20"/>
  <c r="D42" i="20"/>
  <c r="E42" i="20"/>
  <c r="D43" i="20"/>
  <c r="E43" i="20"/>
  <c r="D44" i="20"/>
  <c r="E44" i="20"/>
  <c r="D45" i="20"/>
  <c r="E45" i="20"/>
  <c r="D46" i="20"/>
  <c r="E46" i="20"/>
  <c r="D47" i="20"/>
  <c r="E47" i="20"/>
  <c r="D48" i="20"/>
  <c r="E48" i="20"/>
  <c r="D49" i="20"/>
  <c r="E49" i="20"/>
  <c r="D50" i="20"/>
  <c r="E50" i="20"/>
  <c r="D51" i="20"/>
  <c r="E51" i="20"/>
  <c r="D52" i="20"/>
  <c r="E52" i="20"/>
  <c r="D53" i="20"/>
  <c r="E53" i="20"/>
  <c r="D54" i="20"/>
  <c r="E54" i="20"/>
  <c r="D55" i="20"/>
  <c r="E55" i="20"/>
  <c r="D56" i="20"/>
  <c r="E56" i="20"/>
  <c r="D57" i="20"/>
  <c r="E57" i="20"/>
  <c r="D58" i="20"/>
  <c r="E58" i="20"/>
  <c r="D59" i="20"/>
  <c r="E59" i="20"/>
  <c r="D60" i="20"/>
  <c r="E60" i="20"/>
  <c r="D61" i="20"/>
  <c r="E61" i="20"/>
  <c r="D62" i="20"/>
  <c r="E62" i="20"/>
  <c r="D63" i="20"/>
  <c r="E63" i="20"/>
  <c r="D64" i="20"/>
  <c r="E64" i="20"/>
  <c r="D65" i="20"/>
  <c r="E65" i="20"/>
  <c r="D66" i="20"/>
  <c r="E66" i="20"/>
  <c r="D67" i="20"/>
  <c r="E67" i="20"/>
  <c r="D68" i="20"/>
  <c r="E68" i="20"/>
  <c r="D69" i="20"/>
  <c r="E69" i="20"/>
  <c r="D70" i="20"/>
  <c r="E70" i="20"/>
  <c r="D71" i="20"/>
  <c r="E71" i="20"/>
  <c r="D72" i="20"/>
  <c r="E72" i="20"/>
  <c r="D73" i="20"/>
  <c r="E73" i="20"/>
  <c r="D74" i="20"/>
  <c r="E74" i="20"/>
  <c r="D75" i="20"/>
  <c r="E75" i="20"/>
  <c r="D76" i="20"/>
  <c r="E76" i="20"/>
  <c r="D77" i="20"/>
  <c r="E77" i="20"/>
  <c r="D78" i="20"/>
  <c r="E78" i="20"/>
  <c r="D79" i="20"/>
  <c r="E79" i="20"/>
  <c r="D80" i="20"/>
  <c r="E80" i="20"/>
  <c r="D81" i="20"/>
  <c r="E81" i="20"/>
  <c r="D82" i="20"/>
  <c r="E82" i="20"/>
  <c r="D83" i="20"/>
  <c r="E83" i="20"/>
  <c r="D84" i="20"/>
  <c r="E84" i="20"/>
  <c r="D85" i="20"/>
  <c r="E85" i="20"/>
  <c r="D86" i="20"/>
  <c r="E86" i="20"/>
  <c r="D87" i="20"/>
  <c r="E87" i="20"/>
  <c r="D88" i="20"/>
  <c r="E88" i="20"/>
  <c r="D89" i="20"/>
  <c r="E89" i="20"/>
  <c r="D90" i="20"/>
  <c r="E90" i="20"/>
  <c r="D91" i="20"/>
  <c r="E91" i="20"/>
  <c r="D92" i="20"/>
  <c r="E92" i="20"/>
  <c r="D93" i="20"/>
  <c r="E93" i="20"/>
  <c r="D94" i="20"/>
  <c r="E94" i="20"/>
  <c r="D95" i="20"/>
  <c r="E95" i="20"/>
  <c r="D96" i="20"/>
  <c r="E96" i="20"/>
  <c r="D97" i="20"/>
  <c r="E97" i="20"/>
  <c r="D98" i="20"/>
  <c r="E98" i="20"/>
  <c r="D99" i="20"/>
  <c r="E99" i="20"/>
  <c r="D100" i="20"/>
  <c r="E100" i="20"/>
  <c r="D101" i="20"/>
  <c r="E101" i="20"/>
  <c r="D102" i="20"/>
  <c r="E102" i="20"/>
  <c r="D103" i="20"/>
  <c r="E103" i="20"/>
  <c r="D104" i="20"/>
  <c r="E104" i="20"/>
  <c r="D105" i="20"/>
  <c r="E105" i="20"/>
  <c r="D106" i="20"/>
  <c r="E106" i="20"/>
  <c r="D107" i="20"/>
  <c r="E107" i="20"/>
  <c r="D108" i="20"/>
  <c r="E108" i="20"/>
  <c r="D109" i="20"/>
  <c r="E109" i="20"/>
  <c r="D110" i="20"/>
  <c r="E110" i="20"/>
  <c r="D111" i="20"/>
  <c r="E111" i="20"/>
  <c r="D112" i="20"/>
  <c r="E112" i="20"/>
  <c r="D113" i="20"/>
  <c r="E113" i="20"/>
  <c r="D114" i="20"/>
  <c r="E114" i="20"/>
  <c r="D115" i="20"/>
  <c r="E115" i="20"/>
  <c r="D116" i="20"/>
  <c r="E116" i="20"/>
  <c r="D117" i="20"/>
  <c r="E117" i="20"/>
  <c r="D118" i="20"/>
  <c r="E118" i="20"/>
  <c r="D119" i="20"/>
  <c r="E119" i="20"/>
  <c r="D120" i="20"/>
  <c r="E120" i="20"/>
  <c r="D121" i="20"/>
  <c r="E121" i="20"/>
  <c r="D122" i="20"/>
  <c r="E122" i="20"/>
  <c r="D123" i="20"/>
  <c r="E123" i="20"/>
  <c r="E7" i="20"/>
  <c r="E124" i="20" s="1"/>
  <c r="P7" i="21"/>
  <c r="P8" i="21"/>
  <c r="P9" i="21"/>
  <c r="P10" i="21"/>
  <c r="P11" i="21"/>
  <c r="P12" i="21"/>
  <c r="P13" i="21"/>
  <c r="P14" i="21"/>
  <c r="P15" i="21"/>
  <c r="P16" i="21"/>
  <c r="P17" i="21"/>
  <c r="P18" i="21"/>
  <c r="P19" i="21"/>
  <c r="P20" i="21"/>
  <c r="P21" i="21"/>
  <c r="P22" i="21"/>
  <c r="P23" i="21"/>
  <c r="P24" i="21"/>
  <c r="P25" i="21"/>
  <c r="P26" i="21"/>
  <c r="P27" i="21"/>
  <c r="P28" i="21"/>
  <c r="P29" i="21"/>
  <c r="P30" i="21"/>
  <c r="P31" i="21"/>
  <c r="P32" i="21"/>
  <c r="P33" i="21"/>
  <c r="P34" i="21"/>
  <c r="P35" i="21"/>
  <c r="P36" i="21"/>
  <c r="P37" i="21"/>
  <c r="P38" i="21"/>
  <c r="P39" i="21"/>
  <c r="P40" i="21"/>
  <c r="P41" i="21"/>
  <c r="P42" i="21"/>
  <c r="P43" i="21"/>
  <c r="P44" i="21"/>
  <c r="P45" i="21"/>
  <c r="P46" i="21"/>
  <c r="P47" i="21"/>
  <c r="P48" i="21"/>
  <c r="P49" i="21"/>
  <c r="P50" i="21"/>
  <c r="P51" i="21"/>
  <c r="P52" i="21"/>
  <c r="P53" i="21"/>
  <c r="P54" i="21"/>
  <c r="P55" i="21"/>
  <c r="P56" i="21"/>
  <c r="P57" i="21"/>
  <c r="P58" i="21"/>
  <c r="P59" i="21"/>
  <c r="P60" i="21"/>
  <c r="P61" i="21"/>
  <c r="P62" i="21"/>
  <c r="P63" i="21"/>
  <c r="P64" i="21"/>
  <c r="P65" i="21"/>
  <c r="P66" i="21"/>
  <c r="P67" i="21"/>
  <c r="P68" i="21"/>
  <c r="P69" i="21"/>
  <c r="P70" i="21"/>
  <c r="P71" i="21"/>
  <c r="P72" i="21"/>
  <c r="P73" i="21"/>
  <c r="O7" i="21"/>
  <c r="O8" i="21"/>
  <c r="O9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26" i="21"/>
  <c r="O27" i="21"/>
  <c r="O28" i="21"/>
  <c r="O29" i="21"/>
  <c r="O30" i="21"/>
  <c r="O31" i="21"/>
  <c r="O32" i="21"/>
  <c r="O33" i="21"/>
  <c r="O34" i="21"/>
  <c r="O35" i="21"/>
  <c r="O36" i="21"/>
  <c r="O37" i="21"/>
  <c r="O38" i="21"/>
  <c r="O39" i="21"/>
  <c r="O40" i="21"/>
  <c r="O41" i="21"/>
  <c r="O42" i="21"/>
  <c r="O43" i="21"/>
  <c r="O44" i="21"/>
  <c r="O45" i="21"/>
  <c r="O46" i="21"/>
  <c r="O47" i="21"/>
  <c r="O48" i="21"/>
  <c r="O49" i="21"/>
  <c r="O50" i="21"/>
  <c r="O51" i="21"/>
  <c r="O52" i="21"/>
  <c r="O53" i="21"/>
  <c r="O54" i="21"/>
  <c r="O55" i="21"/>
  <c r="O56" i="21"/>
  <c r="O57" i="21"/>
  <c r="O58" i="21"/>
  <c r="O59" i="21"/>
  <c r="O60" i="21"/>
  <c r="O61" i="21"/>
  <c r="O62" i="21"/>
  <c r="O63" i="21"/>
  <c r="O64" i="21"/>
  <c r="O65" i="21"/>
  <c r="O66" i="21"/>
  <c r="O67" i="21"/>
  <c r="O68" i="21"/>
  <c r="O69" i="21"/>
  <c r="O70" i="21"/>
  <c r="O71" i="21"/>
  <c r="O72" i="21"/>
  <c r="O73" i="21"/>
  <c r="N7" i="21"/>
  <c r="N8" i="21"/>
  <c r="N9" i="21"/>
  <c r="N10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3" i="21"/>
  <c r="N34" i="21"/>
  <c r="N35" i="21"/>
  <c r="N36" i="21"/>
  <c r="N37" i="21"/>
  <c r="N38" i="21"/>
  <c r="N39" i="21"/>
  <c r="N40" i="21"/>
  <c r="N41" i="21"/>
  <c r="N42" i="21"/>
  <c r="N43" i="21"/>
  <c r="N44" i="21"/>
  <c r="N45" i="21"/>
  <c r="N46" i="21"/>
  <c r="N47" i="21"/>
  <c r="N48" i="21"/>
  <c r="N49" i="21"/>
  <c r="N50" i="21"/>
  <c r="N51" i="21"/>
  <c r="N52" i="21"/>
  <c r="N53" i="21"/>
  <c r="N54" i="21"/>
  <c r="N55" i="21"/>
  <c r="N56" i="21"/>
  <c r="N57" i="21"/>
  <c r="N58" i="21"/>
  <c r="N59" i="21"/>
  <c r="N60" i="21"/>
  <c r="N61" i="21"/>
  <c r="N62" i="21"/>
  <c r="N63" i="21"/>
  <c r="N64" i="21"/>
  <c r="N65" i="21"/>
  <c r="N66" i="21"/>
  <c r="N67" i="21"/>
  <c r="N68" i="21"/>
  <c r="N69" i="21"/>
  <c r="N70" i="21"/>
  <c r="N71" i="21"/>
  <c r="N72" i="21"/>
  <c r="N73" i="21"/>
  <c r="M7" i="21"/>
  <c r="M8" i="21"/>
  <c r="M9" i="21"/>
  <c r="M10" i="21"/>
  <c r="M11" i="21"/>
  <c r="M12" i="21"/>
  <c r="M13" i="21"/>
  <c r="M14" i="21"/>
  <c r="M15" i="21"/>
  <c r="M16" i="21"/>
  <c r="M17" i="21"/>
  <c r="M18" i="21"/>
  <c r="M19" i="21"/>
  <c r="M20" i="21"/>
  <c r="M21" i="21"/>
  <c r="M22" i="21"/>
  <c r="M23" i="21"/>
  <c r="M24" i="21"/>
  <c r="M25" i="21"/>
  <c r="M26" i="21"/>
  <c r="M27" i="21"/>
  <c r="M28" i="21"/>
  <c r="M29" i="21"/>
  <c r="M30" i="21"/>
  <c r="M31" i="21"/>
  <c r="M32" i="21"/>
  <c r="M33" i="21"/>
  <c r="M34" i="21"/>
  <c r="M35" i="21"/>
  <c r="M36" i="21"/>
  <c r="M37" i="21"/>
  <c r="M38" i="21"/>
  <c r="M39" i="21"/>
  <c r="M40" i="21"/>
  <c r="M41" i="21"/>
  <c r="M42" i="21"/>
  <c r="M43" i="21"/>
  <c r="M44" i="21"/>
  <c r="M45" i="21"/>
  <c r="M46" i="21"/>
  <c r="M47" i="21"/>
  <c r="M48" i="21"/>
  <c r="M49" i="21"/>
  <c r="M50" i="21"/>
  <c r="M51" i="21"/>
  <c r="M52" i="21"/>
  <c r="M53" i="21"/>
  <c r="M54" i="21"/>
  <c r="M55" i="21"/>
  <c r="M56" i="21"/>
  <c r="M57" i="21"/>
  <c r="M58" i="21"/>
  <c r="M59" i="21"/>
  <c r="M60" i="21"/>
  <c r="M61" i="21"/>
  <c r="M62" i="21"/>
  <c r="M63" i="21"/>
  <c r="M64" i="21"/>
  <c r="M65" i="21"/>
  <c r="M66" i="21"/>
  <c r="M67" i="21"/>
  <c r="M68" i="21"/>
  <c r="M69" i="21"/>
  <c r="M70" i="21"/>
  <c r="M71" i="21"/>
  <c r="M72" i="21"/>
  <c r="M73" i="21"/>
  <c r="M6" i="21"/>
  <c r="M74" i="21" s="1"/>
  <c r="O23" i="10" s="1"/>
  <c r="N6" i="21"/>
  <c r="O6" i="21"/>
  <c r="P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3" i="21"/>
  <c r="L34" i="21"/>
  <c r="L35" i="21"/>
  <c r="L36" i="21"/>
  <c r="L37" i="21"/>
  <c r="L38" i="21"/>
  <c r="L39" i="21"/>
  <c r="L40" i="21"/>
  <c r="L41" i="21"/>
  <c r="L42" i="21"/>
  <c r="L43" i="21"/>
  <c r="L44" i="21"/>
  <c r="L45" i="21"/>
  <c r="L46" i="21"/>
  <c r="L47" i="21"/>
  <c r="L48" i="21"/>
  <c r="L49" i="21"/>
  <c r="L50" i="21"/>
  <c r="L51" i="21"/>
  <c r="L52" i="21"/>
  <c r="L53" i="21"/>
  <c r="L54" i="21"/>
  <c r="L55" i="21"/>
  <c r="L56" i="21"/>
  <c r="L57" i="21"/>
  <c r="L58" i="21"/>
  <c r="L59" i="21"/>
  <c r="L60" i="21"/>
  <c r="L61" i="21"/>
  <c r="L62" i="21"/>
  <c r="L63" i="21"/>
  <c r="L64" i="21"/>
  <c r="L65" i="21"/>
  <c r="L66" i="21"/>
  <c r="L67" i="21"/>
  <c r="L68" i="21"/>
  <c r="L69" i="21"/>
  <c r="L70" i="21"/>
  <c r="L71" i="21"/>
  <c r="L72" i="21"/>
  <c r="L73" i="21"/>
  <c r="L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71" i="21"/>
  <c r="G72" i="21"/>
  <c r="G73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E40" i="21"/>
  <c r="E41" i="21"/>
  <c r="E42" i="21"/>
  <c r="E43" i="21"/>
  <c r="E44" i="21"/>
  <c r="E45" i="21"/>
  <c r="E46" i="21"/>
  <c r="E47" i="21"/>
  <c r="E48" i="21"/>
  <c r="E49" i="21"/>
  <c r="E50" i="21"/>
  <c r="E51" i="21"/>
  <c r="E52" i="21"/>
  <c r="E53" i="21"/>
  <c r="E54" i="21"/>
  <c r="E55" i="21"/>
  <c r="E56" i="21"/>
  <c r="E57" i="21"/>
  <c r="E58" i="21"/>
  <c r="E59" i="21"/>
  <c r="E60" i="21"/>
  <c r="E61" i="21"/>
  <c r="E62" i="21"/>
  <c r="E63" i="21"/>
  <c r="E64" i="21"/>
  <c r="E65" i="21"/>
  <c r="E66" i="21"/>
  <c r="E67" i="21"/>
  <c r="E68" i="21"/>
  <c r="E69" i="21"/>
  <c r="E70" i="21"/>
  <c r="E71" i="21"/>
  <c r="E72" i="21"/>
  <c r="E73" i="2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D66" i="21"/>
  <c r="D67" i="21"/>
  <c r="D68" i="21"/>
  <c r="D69" i="21"/>
  <c r="D70" i="21"/>
  <c r="D71" i="21"/>
  <c r="D72" i="21"/>
  <c r="D73" i="21"/>
  <c r="E6" i="21"/>
  <c r="F6" i="21"/>
  <c r="F74" i="21" s="1"/>
  <c r="G6" i="21"/>
  <c r="H6" i="21"/>
  <c r="E75" i="21" l="1"/>
  <c r="F75" i="21"/>
  <c r="P74" i="21"/>
  <c r="O25" i="10" s="1"/>
  <c r="H75" i="21"/>
  <c r="O75" i="21"/>
  <c r="D74" i="21"/>
  <c r="L22" i="10" s="1"/>
  <c r="L74" i="21"/>
  <c r="O22" i="10" s="1"/>
  <c r="D75" i="21"/>
  <c r="N75" i="21"/>
  <c r="M124" i="20"/>
  <c r="O124" i="20"/>
  <c r="F124" i="20"/>
  <c r="D124" i="20"/>
  <c r="D125" i="20" s="1"/>
  <c r="L18" i="10" s="1"/>
  <c r="N124" i="20"/>
  <c r="G124" i="20"/>
  <c r="F125" i="20" s="1"/>
  <c r="L17" i="10" s="1"/>
  <c r="L124" i="20"/>
  <c r="D126" i="20"/>
  <c r="M18" i="10" s="1"/>
  <c r="L125" i="20"/>
  <c r="O18" i="10" s="1"/>
  <c r="L126" i="20"/>
  <c r="P18" i="10" s="1"/>
  <c r="G74" i="21"/>
  <c r="F76" i="21" s="1"/>
  <c r="L24" i="10" s="1"/>
  <c r="R22" i="10" s="1"/>
  <c r="N74" i="21"/>
  <c r="L75" i="21"/>
  <c r="P75" i="21"/>
  <c r="G75" i="21"/>
  <c r="O74" i="21"/>
  <c r="M75" i="21"/>
  <c r="E74" i="21"/>
  <c r="L23" i="10" s="1"/>
  <c r="H74" i="21"/>
  <c r="L25" i="10" s="1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6" i="3"/>
  <c r="K7" i="15"/>
  <c r="K6" i="16"/>
  <c r="C6" i="16"/>
  <c r="F77" i="21" l="1"/>
  <c r="M24" i="10" s="1"/>
  <c r="F126" i="20"/>
  <c r="M17" i="10" s="1"/>
  <c r="N126" i="20"/>
  <c r="P17" i="10" s="1"/>
  <c r="N125" i="20"/>
  <c r="O17" i="10" s="1"/>
  <c r="Q17" i="10"/>
  <c r="N77" i="21"/>
  <c r="P24" i="10" s="1"/>
  <c r="N76" i="21"/>
  <c r="O24" i="10" s="1"/>
  <c r="N17" i="10"/>
  <c r="R21" i="10"/>
  <c r="G6" i="19"/>
  <c r="C6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32" i="19"/>
  <c r="O33" i="19"/>
  <c r="O34" i="19"/>
  <c r="O35" i="19"/>
  <c r="O36" i="19"/>
  <c r="O37" i="19"/>
  <c r="O38" i="19"/>
  <c r="O39" i="19"/>
  <c r="O40" i="19"/>
  <c r="O41" i="19"/>
  <c r="O42" i="19"/>
  <c r="O43" i="19"/>
  <c r="O44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99" i="19"/>
  <c r="O100" i="19"/>
  <c r="O101" i="19"/>
  <c r="O102" i="19"/>
  <c r="O103" i="19"/>
  <c r="O104" i="19"/>
  <c r="O105" i="19"/>
  <c r="O106" i="19"/>
  <c r="O107" i="19"/>
  <c r="O108" i="19"/>
  <c r="O109" i="19"/>
  <c r="O110" i="19"/>
  <c r="O111" i="19"/>
  <c r="O112" i="19"/>
  <c r="O113" i="19"/>
  <c r="O114" i="19"/>
  <c r="O115" i="19"/>
  <c r="O116" i="19"/>
  <c r="O117" i="19"/>
  <c r="O118" i="19"/>
  <c r="O119" i="19"/>
  <c r="O120" i="19"/>
  <c r="O121" i="19"/>
  <c r="O122" i="19"/>
  <c r="O123" i="19"/>
  <c r="O124" i="19"/>
  <c r="N7" i="19"/>
  <c r="N8" i="19"/>
  <c r="N9" i="19"/>
  <c r="N10" i="19"/>
  <c r="N1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5" i="19"/>
  <c r="N36" i="19"/>
  <c r="N37" i="19"/>
  <c r="N38" i="19"/>
  <c r="N39" i="19"/>
  <c r="N40" i="19"/>
  <c r="N41" i="19"/>
  <c r="N42" i="19"/>
  <c r="N43" i="19"/>
  <c r="N44" i="19"/>
  <c r="N45" i="19"/>
  <c r="N46" i="19"/>
  <c r="N47" i="19"/>
  <c r="N48" i="19"/>
  <c r="N49" i="19"/>
  <c r="N50" i="19"/>
  <c r="N51" i="19"/>
  <c r="N52" i="19"/>
  <c r="N53" i="19"/>
  <c r="N54" i="19"/>
  <c r="N55" i="19"/>
  <c r="N56" i="19"/>
  <c r="N57" i="19"/>
  <c r="N58" i="19"/>
  <c r="N59" i="19"/>
  <c r="N60" i="19"/>
  <c r="N61" i="19"/>
  <c r="N62" i="19"/>
  <c r="N63" i="19"/>
  <c r="N64" i="19"/>
  <c r="N65" i="19"/>
  <c r="N66" i="19"/>
  <c r="N67" i="19"/>
  <c r="N68" i="19"/>
  <c r="N69" i="19"/>
  <c r="N70" i="19"/>
  <c r="N71" i="19"/>
  <c r="N72" i="19"/>
  <c r="N73" i="19"/>
  <c r="N74" i="19"/>
  <c r="N75" i="19"/>
  <c r="N76" i="19"/>
  <c r="N77" i="19"/>
  <c r="N78" i="19"/>
  <c r="N79" i="19"/>
  <c r="N80" i="19"/>
  <c r="N81" i="19"/>
  <c r="N82" i="19"/>
  <c r="N83" i="19"/>
  <c r="N84" i="19"/>
  <c r="N85" i="19"/>
  <c r="N86" i="19"/>
  <c r="N87" i="19"/>
  <c r="N88" i="19"/>
  <c r="N89" i="19"/>
  <c r="N90" i="19"/>
  <c r="N91" i="19"/>
  <c r="N92" i="19"/>
  <c r="N93" i="19"/>
  <c r="N94" i="19"/>
  <c r="N95" i="19"/>
  <c r="N96" i="19"/>
  <c r="N97" i="19"/>
  <c r="N98" i="19"/>
  <c r="N99" i="19"/>
  <c r="N100" i="19"/>
  <c r="N101" i="19"/>
  <c r="N102" i="19"/>
  <c r="N103" i="19"/>
  <c r="N104" i="19"/>
  <c r="N105" i="19"/>
  <c r="N106" i="19"/>
  <c r="N107" i="19"/>
  <c r="N108" i="19"/>
  <c r="N109" i="19"/>
  <c r="N110" i="19"/>
  <c r="N111" i="19"/>
  <c r="N112" i="19"/>
  <c r="N113" i="19"/>
  <c r="N114" i="19"/>
  <c r="N115" i="19"/>
  <c r="N116" i="19"/>
  <c r="N117" i="19"/>
  <c r="N118" i="19"/>
  <c r="N119" i="19"/>
  <c r="N120" i="19"/>
  <c r="N121" i="19"/>
  <c r="N122" i="19"/>
  <c r="N123" i="19"/>
  <c r="N124" i="19"/>
  <c r="M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M43" i="19"/>
  <c r="M44" i="19"/>
  <c r="M45" i="19"/>
  <c r="M46" i="19"/>
  <c r="M47" i="19"/>
  <c r="M48" i="19"/>
  <c r="M49" i="19"/>
  <c r="M50" i="19"/>
  <c r="M51" i="19"/>
  <c r="M52" i="19"/>
  <c r="M53" i="19"/>
  <c r="M54" i="19"/>
  <c r="M55" i="19"/>
  <c r="M56" i="19"/>
  <c r="M57" i="19"/>
  <c r="M58" i="19"/>
  <c r="M59" i="19"/>
  <c r="M60" i="19"/>
  <c r="M61" i="19"/>
  <c r="M62" i="19"/>
  <c r="M63" i="19"/>
  <c r="M64" i="19"/>
  <c r="M65" i="19"/>
  <c r="M66" i="19"/>
  <c r="M67" i="19"/>
  <c r="M68" i="19"/>
  <c r="M69" i="19"/>
  <c r="M70" i="19"/>
  <c r="M71" i="19"/>
  <c r="M72" i="19"/>
  <c r="M73" i="19"/>
  <c r="M74" i="19"/>
  <c r="M75" i="19"/>
  <c r="M76" i="19"/>
  <c r="M77" i="19"/>
  <c r="M78" i="19"/>
  <c r="M79" i="19"/>
  <c r="M80" i="19"/>
  <c r="M81" i="19"/>
  <c r="M82" i="19"/>
  <c r="M83" i="19"/>
  <c r="M84" i="19"/>
  <c r="M85" i="19"/>
  <c r="M86" i="19"/>
  <c r="M87" i="19"/>
  <c r="M88" i="19"/>
  <c r="M89" i="19"/>
  <c r="M90" i="19"/>
  <c r="M91" i="19"/>
  <c r="M92" i="19"/>
  <c r="M93" i="19"/>
  <c r="M94" i="19"/>
  <c r="M95" i="19"/>
  <c r="M96" i="19"/>
  <c r="M97" i="19"/>
  <c r="M98" i="19"/>
  <c r="M99" i="19"/>
  <c r="M100" i="19"/>
  <c r="M101" i="19"/>
  <c r="M102" i="19"/>
  <c r="M103" i="19"/>
  <c r="M104" i="19"/>
  <c r="M105" i="19"/>
  <c r="M106" i="19"/>
  <c r="M107" i="19"/>
  <c r="M108" i="19"/>
  <c r="M109" i="19"/>
  <c r="M110" i="19"/>
  <c r="M111" i="19"/>
  <c r="M112" i="19"/>
  <c r="M113" i="19"/>
  <c r="M114" i="19"/>
  <c r="M115" i="19"/>
  <c r="M116" i="19"/>
  <c r="M117" i="19"/>
  <c r="M118" i="19"/>
  <c r="M119" i="19"/>
  <c r="M120" i="19"/>
  <c r="M121" i="19"/>
  <c r="M122" i="19"/>
  <c r="M123" i="19"/>
  <c r="M124" i="19"/>
  <c r="L7" i="19"/>
  <c r="L8" i="19"/>
  <c r="L9" i="19"/>
  <c r="L10" i="19"/>
  <c r="L11" i="19"/>
  <c r="L12" i="19"/>
  <c r="L13" i="19"/>
  <c r="L14" i="19"/>
  <c r="L15" i="19"/>
  <c r="L16" i="19"/>
  <c r="L17" i="19"/>
  <c r="L18" i="19"/>
  <c r="L19" i="19"/>
  <c r="L20" i="19"/>
  <c r="L21" i="19"/>
  <c r="L22" i="19"/>
  <c r="L23" i="19"/>
  <c r="L24" i="19"/>
  <c r="L25" i="19"/>
  <c r="L26" i="19"/>
  <c r="L27" i="19"/>
  <c r="L28" i="19"/>
  <c r="L29" i="19"/>
  <c r="L30" i="19"/>
  <c r="L31" i="19"/>
  <c r="L32" i="19"/>
  <c r="L33" i="19"/>
  <c r="L34" i="19"/>
  <c r="L35" i="19"/>
  <c r="L36" i="19"/>
  <c r="L37" i="19"/>
  <c r="L38" i="19"/>
  <c r="L39" i="19"/>
  <c r="L40" i="19"/>
  <c r="L41" i="19"/>
  <c r="L42" i="19"/>
  <c r="L43" i="19"/>
  <c r="L44" i="19"/>
  <c r="L45" i="19"/>
  <c r="L46" i="19"/>
  <c r="L47" i="19"/>
  <c r="L48" i="19"/>
  <c r="L49" i="19"/>
  <c r="L50" i="19"/>
  <c r="L51" i="19"/>
  <c r="L52" i="19"/>
  <c r="L53" i="19"/>
  <c r="L54" i="19"/>
  <c r="L55" i="19"/>
  <c r="L56" i="19"/>
  <c r="L57" i="19"/>
  <c r="L58" i="19"/>
  <c r="L59" i="19"/>
  <c r="L60" i="19"/>
  <c r="L61" i="19"/>
  <c r="L62" i="19"/>
  <c r="L63" i="19"/>
  <c r="L64" i="19"/>
  <c r="L65" i="19"/>
  <c r="L66" i="19"/>
  <c r="L67" i="19"/>
  <c r="L68" i="19"/>
  <c r="L69" i="19"/>
  <c r="L70" i="19"/>
  <c r="L71" i="19"/>
  <c r="L72" i="19"/>
  <c r="L73" i="19"/>
  <c r="L74" i="19"/>
  <c r="L75" i="19"/>
  <c r="L76" i="19"/>
  <c r="L77" i="19"/>
  <c r="L78" i="19"/>
  <c r="L79" i="19"/>
  <c r="L80" i="19"/>
  <c r="L81" i="19"/>
  <c r="L82" i="19"/>
  <c r="L83" i="19"/>
  <c r="L84" i="19"/>
  <c r="L85" i="19"/>
  <c r="L86" i="19"/>
  <c r="L87" i="19"/>
  <c r="L88" i="19"/>
  <c r="L89" i="19"/>
  <c r="L90" i="19"/>
  <c r="L91" i="19"/>
  <c r="L92" i="19"/>
  <c r="L93" i="19"/>
  <c r="L94" i="19"/>
  <c r="L95" i="19"/>
  <c r="L96" i="19"/>
  <c r="L97" i="19"/>
  <c r="L98" i="19"/>
  <c r="L99" i="19"/>
  <c r="L100" i="19"/>
  <c r="L101" i="19"/>
  <c r="L102" i="19"/>
  <c r="L103" i="19"/>
  <c r="L104" i="19"/>
  <c r="L105" i="19"/>
  <c r="L106" i="19"/>
  <c r="L107" i="19"/>
  <c r="L108" i="19"/>
  <c r="L109" i="19"/>
  <c r="L110" i="19"/>
  <c r="L111" i="19"/>
  <c r="L112" i="19"/>
  <c r="L113" i="19"/>
  <c r="L114" i="19"/>
  <c r="L115" i="19"/>
  <c r="L116" i="19"/>
  <c r="L117" i="19"/>
  <c r="L118" i="19"/>
  <c r="L119" i="19"/>
  <c r="L120" i="19"/>
  <c r="L121" i="19"/>
  <c r="L122" i="19"/>
  <c r="L123" i="19"/>
  <c r="L124" i="19"/>
  <c r="K7" i="19"/>
  <c r="K8" i="19"/>
  <c r="K9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5" i="19"/>
  <c r="K36" i="19"/>
  <c r="K37" i="19"/>
  <c r="K38" i="19"/>
  <c r="K39" i="19"/>
  <c r="K40" i="19"/>
  <c r="K41" i="19"/>
  <c r="K42" i="19"/>
  <c r="K43" i="19"/>
  <c r="K44" i="19"/>
  <c r="K45" i="19"/>
  <c r="K46" i="19"/>
  <c r="K47" i="19"/>
  <c r="K48" i="19"/>
  <c r="K49" i="19"/>
  <c r="K50" i="19"/>
  <c r="K51" i="19"/>
  <c r="K52" i="19"/>
  <c r="K53" i="19"/>
  <c r="K54" i="19"/>
  <c r="K55" i="19"/>
  <c r="K56" i="19"/>
  <c r="K57" i="19"/>
  <c r="K58" i="19"/>
  <c r="K59" i="19"/>
  <c r="K60" i="19"/>
  <c r="K61" i="19"/>
  <c r="K62" i="19"/>
  <c r="K63" i="19"/>
  <c r="K64" i="19"/>
  <c r="K65" i="19"/>
  <c r="K66" i="19"/>
  <c r="K67" i="19"/>
  <c r="K68" i="19"/>
  <c r="K69" i="19"/>
  <c r="K70" i="19"/>
  <c r="K71" i="19"/>
  <c r="K72" i="19"/>
  <c r="K73" i="19"/>
  <c r="K74" i="19"/>
  <c r="K75" i="19"/>
  <c r="K76" i="19"/>
  <c r="K77" i="19"/>
  <c r="K78" i="19"/>
  <c r="K79" i="19"/>
  <c r="K80" i="19"/>
  <c r="K81" i="19"/>
  <c r="K82" i="19"/>
  <c r="K83" i="19"/>
  <c r="K84" i="19"/>
  <c r="K85" i="19"/>
  <c r="K86" i="19"/>
  <c r="K87" i="19"/>
  <c r="K88" i="19"/>
  <c r="K89" i="19"/>
  <c r="K90" i="19"/>
  <c r="K91" i="19"/>
  <c r="K92" i="19"/>
  <c r="K93" i="19"/>
  <c r="K94" i="19"/>
  <c r="K95" i="19"/>
  <c r="K96" i="19"/>
  <c r="K97" i="19"/>
  <c r="K98" i="19"/>
  <c r="K99" i="19"/>
  <c r="K100" i="19"/>
  <c r="K101" i="19"/>
  <c r="K102" i="19"/>
  <c r="K103" i="19"/>
  <c r="K104" i="19"/>
  <c r="K105" i="19"/>
  <c r="K106" i="19"/>
  <c r="K107" i="19"/>
  <c r="K108" i="19"/>
  <c r="K109" i="19"/>
  <c r="K110" i="19"/>
  <c r="K111" i="19"/>
  <c r="K112" i="19"/>
  <c r="K113" i="19"/>
  <c r="K114" i="19"/>
  <c r="K115" i="19"/>
  <c r="K116" i="19"/>
  <c r="K117" i="19"/>
  <c r="K118" i="19"/>
  <c r="K119" i="19"/>
  <c r="K120" i="19"/>
  <c r="K121" i="19"/>
  <c r="K122" i="19"/>
  <c r="K123" i="19"/>
  <c r="K124" i="19"/>
  <c r="L6" i="19"/>
  <c r="M6" i="19"/>
  <c r="N6" i="19"/>
  <c r="O6" i="19"/>
  <c r="O125" i="19" s="1"/>
  <c r="K6" i="19"/>
  <c r="K6" i="18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21" i="19"/>
  <c r="G122" i="19"/>
  <c r="G123" i="19"/>
  <c r="G124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50" i="19"/>
  <c r="F51" i="19"/>
  <c r="F52" i="19"/>
  <c r="F5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4" i="19"/>
  <c r="F85" i="19"/>
  <c r="F86" i="19"/>
  <c r="F87" i="19"/>
  <c r="F88" i="19"/>
  <c r="F89" i="19"/>
  <c r="F90" i="19"/>
  <c r="F91" i="19"/>
  <c r="F92" i="19"/>
  <c r="F93" i="19"/>
  <c r="F94" i="19"/>
  <c r="F95" i="19"/>
  <c r="F96" i="19"/>
  <c r="F97" i="19"/>
  <c r="F98" i="19"/>
  <c r="F99" i="19"/>
  <c r="F100" i="19"/>
  <c r="F101" i="19"/>
  <c r="F102" i="19"/>
  <c r="F103" i="19"/>
  <c r="F104" i="19"/>
  <c r="F105" i="19"/>
  <c r="F106" i="19"/>
  <c r="F107" i="19"/>
  <c r="F108" i="19"/>
  <c r="F109" i="19"/>
  <c r="F110" i="19"/>
  <c r="F111" i="19"/>
  <c r="F112" i="19"/>
  <c r="F113" i="19"/>
  <c r="F114" i="19"/>
  <c r="F115" i="19"/>
  <c r="F116" i="19"/>
  <c r="F117" i="19"/>
  <c r="F118" i="19"/>
  <c r="F119" i="19"/>
  <c r="F120" i="19"/>
  <c r="F121" i="19"/>
  <c r="F122" i="19"/>
  <c r="F123" i="19"/>
  <c r="F124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7" i="19"/>
  <c r="E68" i="19"/>
  <c r="E69" i="19"/>
  <c r="E70" i="19"/>
  <c r="E71" i="19"/>
  <c r="E72" i="19"/>
  <c r="E73" i="19"/>
  <c r="E74" i="19"/>
  <c r="E75" i="19"/>
  <c r="E76" i="19"/>
  <c r="E77" i="19"/>
  <c r="E78" i="19"/>
  <c r="E79" i="19"/>
  <c r="E80" i="19"/>
  <c r="E81" i="19"/>
  <c r="E82" i="19"/>
  <c r="E83" i="19"/>
  <c r="E84" i="19"/>
  <c r="E85" i="19"/>
  <c r="E86" i="19"/>
  <c r="E87" i="19"/>
  <c r="E88" i="19"/>
  <c r="E89" i="19"/>
  <c r="E90" i="19"/>
  <c r="E91" i="19"/>
  <c r="E92" i="19"/>
  <c r="E93" i="19"/>
  <c r="E94" i="19"/>
  <c r="E95" i="19"/>
  <c r="E96" i="19"/>
  <c r="E97" i="19"/>
  <c r="E98" i="19"/>
  <c r="E99" i="19"/>
  <c r="E100" i="19"/>
  <c r="E101" i="19"/>
  <c r="E102" i="19"/>
  <c r="E103" i="19"/>
  <c r="E104" i="19"/>
  <c r="E105" i="19"/>
  <c r="E106" i="19"/>
  <c r="E107" i="19"/>
  <c r="E108" i="19"/>
  <c r="E109" i="19"/>
  <c r="E110" i="19"/>
  <c r="E111" i="19"/>
  <c r="E112" i="19"/>
  <c r="E113" i="19"/>
  <c r="E114" i="19"/>
  <c r="E115" i="19"/>
  <c r="E116" i="19"/>
  <c r="E117" i="19"/>
  <c r="E118" i="19"/>
  <c r="E119" i="19"/>
  <c r="E120" i="19"/>
  <c r="E121" i="19"/>
  <c r="E122" i="19"/>
  <c r="E123" i="19"/>
  <c r="E124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D42" i="19"/>
  <c r="D43" i="19"/>
  <c r="D44" i="19"/>
  <c r="D45" i="19"/>
  <c r="D46" i="19"/>
  <c r="D47" i="19"/>
  <c r="D48" i="19"/>
  <c r="D49" i="19"/>
  <c r="D50" i="19"/>
  <c r="D51" i="19"/>
  <c r="D52" i="19"/>
  <c r="D53" i="19"/>
  <c r="D54" i="19"/>
  <c r="D55" i="19"/>
  <c r="D56" i="19"/>
  <c r="D57" i="19"/>
  <c r="D58" i="19"/>
  <c r="D59" i="19"/>
  <c r="D60" i="19"/>
  <c r="D61" i="19"/>
  <c r="D62" i="19"/>
  <c r="D63" i="19"/>
  <c r="D64" i="19"/>
  <c r="D65" i="19"/>
  <c r="D66" i="19"/>
  <c r="D67" i="19"/>
  <c r="D68" i="19"/>
  <c r="D69" i="19"/>
  <c r="D70" i="19"/>
  <c r="D71" i="19"/>
  <c r="D72" i="19"/>
  <c r="D73" i="19"/>
  <c r="D74" i="19"/>
  <c r="D75" i="19"/>
  <c r="D76" i="19"/>
  <c r="D77" i="19"/>
  <c r="D78" i="19"/>
  <c r="D79" i="19"/>
  <c r="D80" i="19"/>
  <c r="D81" i="19"/>
  <c r="D82" i="19"/>
  <c r="D83" i="19"/>
  <c r="D84" i="19"/>
  <c r="D85" i="19"/>
  <c r="D86" i="19"/>
  <c r="D87" i="19"/>
  <c r="D88" i="19"/>
  <c r="D89" i="19"/>
  <c r="D90" i="19"/>
  <c r="D91" i="19"/>
  <c r="D92" i="19"/>
  <c r="D93" i="19"/>
  <c r="D94" i="19"/>
  <c r="D95" i="19"/>
  <c r="D96" i="19"/>
  <c r="D97" i="19"/>
  <c r="D98" i="19"/>
  <c r="D99" i="19"/>
  <c r="D100" i="19"/>
  <c r="D101" i="19"/>
  <c r="D102" i="19"/>
  <c r="D103" i="19"/>
  <c r="D104" i="19"/>
  <c r="D105" i="19"/>
  <c r="D106" i="19"/>
  <c r="D107" i="19"/>
  <c r="D108" i="19"/>
  <c r="D109" i="19"/>
  <c r="D110" i="19"/>
  <c r="D111" i="19"/>
  <c r="D112" i="19"/>
  <c r="D113" i="19"/>
  <c r="D114" i="19"/>
  <c r="D115" i="19"/>
  <c r="D116" i="19"/>
  <c r="D117" i="19"/>
  <c r="D118" i="19"/>
  <c r="D119" i="19"/>
  <c r="D120" i="19"/>
  <c r="D121" i="19"/>
  <c r="D122" i="19"/>
  <c r="D123" i="19"/>
  <c r="D124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C42" i="19"/>
  <c r="C43" i="19"/>
  <c r="C44" i="19"/>
  <c r="C45" i="19"/>
  <c r="C46" i="19"/>
  <c r="C47" i="19"/>
  <c r="C48" i="19"/>
  <c r="C49" i="19"/>
  <c r="C50" i="19"/>
  <c r="C51" i="19"/>
  <c r="C52" i="19"/>
  <c r="C53" i="19"/>
  <c r="C54" i="19"/>
  <c r="C55" i="19"/>
  <c r="C56" i="19"/>
  <c r="C57" i="19"/>
  <c r="C58" i="19"/>
  <c r="C59" i="19"/>
  <c r="C60" i="19"/>
  <c r="C61" i="19"/>
  <c r="C62" i="19"/>
  <c r="C63" i="19"/>
  <c r="C64" i="19"/>
  <c r="C65" i="19"/>
  <c r="C66" i="19"/>
  <c r="C67" i="19"/>
  <c r="C68" i="19"/>
  <c r="C69" i="19"/>
  <c r="C70" i="19"/>
  <c r="C71" i="19"/>
  <c r="C72" i="19"/>
  <c r="C73" i="19"/>
  <c r="C74" i="19"/>
  <c r="C75" i="19"/>
  <c r="C76" i="19"/>
  <c r="C77" i="19"/>
  <c r="C78" i="19"/>
  <c r="C79" i="19"/>
  <c r="C80" i="19"/>
  <c r="C81" i="19"/>
  <c r="C82" i="19"/>
  <c r="C83" i="19"/>
  <c r="C84" i="19"/>
  <c r="C85" i="19"/>
  <c r="C86" i="19"/>
  <c r="C87" i="19"/>
  <c r="C88" i="19"/>
  <c r="C89" i="19"/>
  <c r="C90" i="19"/>
  <c r="C91" i="19"/>
  <c r="C92" i="19"/>
  <c r="C93" i="19"/>
  <c r="C94" i="19"/>
  <c r="C95" i="19"/>
  <c r="C96" i="19"/>
  <c r="C97" i="19"/>
  <c r="C98" i="19"/>
  <c r="C99" i="19"/>
  <c r="C100" i="19"/>
  <c r="C101" i="19"/>
  <c r="C102" i="19"/>
  <c r="C103" i="19"/>
  <c r="C104" i="19"/>
  <c r="C105" i="19"/>
  <c r="C106" i="19"/>
  <c r="C107" i="19"/>
  <c r="C108" i="19"/>
  <c r="C109" i="19"/>
  <c r="C110" i="19"/>
  <c r="C111" i="19"/>
  <c r="C112" i="19"/>
  <c r="C113" i="19"/>
  <c r="C114" i="19"/>
  <c r="C115" i="19"/>
  <c r="C116" i="19"/>
  <c r="C117" i="19"/>
  <c r="C118" i="19"/>
  <c r="C119" i="19"/>
  <c r="C120" i="19"/>
  <c r="C121" i="19"/>
  <c r="C122" i="19"/>
  <c r="C123" i="19"/>
  <c r="C124" i="19"/>
  <c r="D6" i="19"/>
  <c r="E6" i="19"/>
  <c r="F6" i="19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O124" i="18"/>
  <c r="O125" i="18"/>
  <c r="O126" i="18"/>
  <c r="O127" i="18"/>
  <c r="O128" i="18"/>
  <c r="O129" i="18"/>
  <c r="O130" i="18"/>
  <c r="O131" i="18"/>
  <c r="O132" i="18"/>
  <c r="O133" i="18"/>
  <c r="O134" i="18"/>
  <c r="O135" i="18"/>
  <c r="O136" i="18"/>
  <c r="O137" i="18"/>
  <c r="O138" i="18"/>
  <c r="O139" i="18"/>
  <c r="O140" i="18"/>
  <c r="O141" i="18"/>
  <c r="O142" i="18"/>
  <c r="O143" i="18"/>
  <c r="O144" i="18"/>
  <c r="O145" i="18"/>
  <c r="O146" i="18"/>
  <c r="O147" i="18"/>
  <c r="O148" i="18"/>
  <c r="N7" i="18"/>
  <c r="N8" i="18"/>
  <c r="N9" i="18"/>
  <c r="N10" i="18"/>
  <c r="N11" i="18"/>
  <c r="N12" i="18"/>
  <c r="N13" i="18"/>
  <c r="N14" i="18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N28" i="18"/>
  <c r="N29" i="18"/>
  <c r="N30" i="18"/>
  <c r="N31" i="18"/>
  <c r="N32" i="18"/>
  <c r="N33" i="18"/>
  <c r="N34" i="18"/>
  <c r="N35" i="18"/>
  <c r="N36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N56" i="18"/>
  <c r="N57" i="18"/>
  <c r="N58" i="18"/>
  <c r="N59" i="18"/>
  <c r="N60" i="18"/>
  <c r="N61" i="18"/>
  <c r="N62" i="18"/>
  <c r="N63" i="18"/>
  <c r="N64" i="18"/>
  <c r="N65" i="18"/>
  <c r="N66" i="18"/>
  <c r="N67" i="18"/>
  <c r="N68" i="18"/>
  <c r="N69" i="18"/>
  <c r="N70" i="18"/>
  <c r="N71" i="18"/>
  <c r="N72" i="18"/>
  <c r="N73" i="18"/>
  <c r="N74" i="18"/>
  <c r="N75" i="18"/>
  <c r="N76" i="18"/>
  <c r="N77" i="18"/>
  <c r="N78" i="18"/>
  <c r="N79" i="18"/>
  <c r="N80" i="18"/>
  <c r="N81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N124" i="18"/>
  <c r="N125" i="18"/>
  <c r="N126" i="18"/>
  <c r="N127" i="18"/>
  <c r="N128" i="18"/>
  <c r="N129" i="18"/>
  <c r="N130" i="18"/>
  <c r="N131" i="18"/>
  <c r="N132" i="18"/>
  <c r="N133" i="18"/>
  <c r="N134" i="18"/>
  <c r="N135" i="18"/>
  <c r="N136" i="18"/>
  <c r="N137" i="18"/>
  <c r="N138" i="18"/>
  <c r="N139" i="18"/>
  <c r="N140" i="18"/>
  <c r="N141" i="18"/>
  <c r="N142" i="18"/>
  <c r="N143" i="18"/>
  <c r="N144" i="18"/>
  <c r="N145" i="18"/>
  <c r="N146" i="18"/>
  <c r="N147" i="18"/>
  <c r="N148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5" i="18"/>
  <c r="M36" i="18"/>
  <c r="M37" i="18"/>
  <c r="M38" i="18"/>
  <c r="M39" i="18"/>
  <c r="M40" i="18"/>
  <c r="M41" i="18"/>
  <c r="M42" i="18"/>
  <c r="M43" i="18"/>
  <c r="M44" i="18"/>
  <c r="M45" i="18"/>
  <c r="M46" i="18"/>
  <c r="M47" i="18"/>
  <c r="M48" i="18"/>
  <c r="M49" i="18"/>
  <c r="M50" i="18"/>
  <c r="M51" i="18"/>
  <c r="M52" i="18"/>
  <c r="M53" i="18"/>
  <c r="M54" i="18"/>
  <c r="M55" i="18"/>
  <c r="M56" i="18"/>
  <c r="M57" i="18"/>
  <c r="M58" i="18"/>
  <c r="M59" i="18"/>
  <c r="M60" i="18"/>
  <c r="M61" i="18"/>
  <c r="M62" i="18"/>
  <c r="M63" i="18"/>
  <c r="M64" i="18"/>
  <c r="M65" i="18"/>
  <c r="M66" i="18"/>
  <c r="M67" i="18"/>
  <c r="M68" i="18"/>
  <c r="M69" i="18"/>
  <c r="M70" i="18"/>
  <c r="M71" i="18"/>
  <c r="M72" i="18"/>
  <c r="M73" i="18"/>
  <c r="M74" i="18"/>
  <c r="M75" i="18"/>
  <c r="M76" i="18"/>
  <c r="M77" i="18"/>
  <c r="M78" i="18"/>
  <c r="M79" i="18"/>
  <c r="M80" i="18"/>
  <c r="M81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M124" i="18"/>
  <c r="M125" i="18"/>
  <c r="M126" i="18"/>
  <c r="M127" i="18"/>
  <c r="M128" i="18"/>
  <c r="M129" i="18"/>
  <c r="M130" i="18"/>
  <c r="M131" i="18"/>
  <c r="M132" i="18"/>
  <c r="M133" i="18"/>
  <c r="M134" i="18"/>
  <c r="M135" i="18"/>
  <c r="M136" i="18"/>
  <c r="M137" i="18"/>
  <c r="M138" i="18"/>
  <c r="M139" i="18"/>
  <c r="M140" i="18"/>
  <c r="M141" i="18"/>
  <c r="M142" i="18"/>
  <c r="M143" i="18"/>
  <c r="M144" i="18"/>
  <c r="M145" i="18"/>
  <c r="M146" i="18"/>
  <c r="M147" i="18"/>
  <c r="M148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75" i="18"/>
  <c r="L76" i="18"/>
  <c r="L77" i="18"/>
  <c r="L78" i="18"/>
  <c r="L79" i="18"/>
  <c r="L80" i="18"/>
  <c r="L81" i="18"/>
  <c r="L82" i="18"/>
  <c r="L83" i="18"/>
  <c r="L84" i="18"/>
  <c r="L85" i="18"/>
  <c r="L86" i="18"/>
  <c r="L87" i="18"/>
  <c r="L88" i="18"/>
  <c r="L89" i="18"/>
  <c r="L90" i="18"/>
  <c r="L91" i="18"/>
  <c r="L92" i="18"/>
  <c r="L93" i="18"/>
  <c r="L94" i="18"/>
  <c r="L95" i="18"/>
  <c r="L96" i="18"/>
  <c r="L97" i="18"/>
  <c r="L98" i="18"/>
  <c r="L99" i="18"/>
  <c r="L100" i="18"/>
  <c r="L101" i="18"/>
  <c r="L102" i="18"/>
  <c r="L103" i="18"/>
  <c r="L104" i="18"/>
  <c r="L105" i="18"/>
  <c r="L106" i="18"/>
  <c r="L107" i="18"/>
  <c r="L108" i="18"/>
  <c r="L109" i="18"/>
  <c r="L110" i="18"/>
  <c r="L111" i="18"/>
  <c r="L112" i="18"/>
  <c r="L113" i="18"/>
  <c r="L114" i="18"/>
  <c r="L115" i="18"/>
  <c r="L116" i="18"/>
  <c r="L117" i="18"/>
  <c r="L118" i="18"/>
  <c r="L119" i="18"/>
  <c r="L120" i="18"/>
  <c r="L121" i="18"/>
  <c r="L122" i="18"/>
  <c r="L123" i="18"/>
  <c r="L124" i="18"/>
  <c r="L125" i="18"/>
  <c r="L126" i="18"/>
  <c r="L127" i="18"/>
  <c r="L128" i="18"/>
  <c r="L129" i="18"/>
  <c r="L130" i="18"/>
  <c r="L131" i="18"/>
  <c r="L132" i="18"/>
  <c r="L133" i="18"/>
  <c r="L134" i="18"/>
  <c r="L135" i="18"/>
  <c r="L136" i="18"/>
  <c r="L137" i="18"/>
  <c r="L138" i="18"/>
  <c r="L139" i="18"/>
  <c r="L140" i="18"/>
  <c r="L141" i="18"/>
  <c r="L142" i="18"/>
  <c r="L143" i="18"/>
  <c r="L144" i="18"/>
  <c r="L145" i="18"/>
  <c r="L146" i="18"/>
  <c r="L147" i="18"/>
  <c r="L148" i="18"/>
  <c r="K7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61" i="18"/>
  <c r="K62" i="18"/>
  <c r="K63" i="18"/>
  <c r="K64" i="18"/>
  <c r="K65" i="18"/>
  <c r="K66" i="18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K120" i="18"/>
  <c r="K121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L6" i="18"/>
  <c r="M6" i="18"/>
  <c r="N6" i="18"/>
  <c r="O6" i="18"/>
  <c r="K6" i="17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G105" i="18"/>
  <c r="G106" i="18"/>
  <c r="G107" i="18"/>
  <c r="G108" i="18"/>
  <c r="G109" i="18"/>
  <c r="G110" i="18"/>
  <c r="G111" i="18"/>
  <c r="G112" i="18"/>
  <c r="G113" i="18"/>
  <c r="G114" i="18"/>
  <c r="G115" i="18"/>
  <c r="G116" i="18"/>
  <c r="G117" i="18"/>
  <c r="G118" i="18"/>
  <c r="G119" i="18"/>
  <c r="G120" i="18"/>
  <c r="G121" i="18"/>
  <c r="G122" i="18"/>
  <c r="G123" i="18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45" i="18"/>
  <c r="G146" i="18"/>
  <c r="G147" i="18"/>
  <c r="G148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F62" i="18"/>
  <c r="F63" i="18"/>
  <c r="F64" i="18"/>
  <c r="F65" i="18"/>
  <c r="F66" i="18"/>
  <c r="F67" i="18"/>
  <c r="F68" i="18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F91" i="18"/>
  <c r="F92" i="18"/>
  <c r="F93" i="18"/>
  <c r="F94" i="18"/>
  <c r="F95" i="18"/>
  <c r="F96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20" i="18"/>
  <c r="F121" i="18"/>
  <c r="F122" i="18"/>
  <c r="F123" i="18"/>
  <c r="F124" i="18"/>
  <c r="F125" i="18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  <c r="E78" i="18"/>
  <c r="E79" i="18"/>
  <c r="E80" i="18"/>
  <c r="E81" i="18"/>
  <c r="E82" i="18"/>
  <c r="E83" i="18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E123" i="18"/>
  <c r="E124" i="18"/>
  <c r="E125" i="18"/>
  <c r="E126" i="18"/>
  <c r="E127" i="18"/>
  <c r="E128" i="18"/>
  <c r="E129" i="18"/>
  <c r="E130" i="18"/>
  <c r="E131" i="18"/>
  <c r="E132" i="18"/>
  <c r="E133" i="18"/>
  <c r="E134" i="18"/>
  <c r="E135" i="18"/>
  <c r="E136" i="18"/>
  <c r="E137" i="18"/>
  <c r="E138" i="18"/>
  <c r="E139" i="18"/>
  <c r="E140" i="18"/>
  <c r="E141" i="18"/>
  <c r="E142" i="18"/>
  <c r="E143" i="18"/>
  <c r="E144" i="18"/>
  <c r="E145" i="18"/>
  <c r="E146" i="18"/>
  <c r="E147" i="18"/>
  <c r="E148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6" i="18"/>
  <c r="E6" i="18"/>
  <c r="F6" i="18"/>
  <c r="G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C137" i="18"/>
  <c r="C138" i="18"/>
  <c r="C139" i="18"/>
  <c r="C140" i="18"/>
  <c r="C141" i="18"/>
  <c r="C142" i="18"/>
  <c r="C143" i="18"/>
  <c r="C144" i="18"/>
  <c r="C145" i="18"/>
  <c r="C146" i="18"/>
  <c r="C147" i="18"/>
  <c r="C148" i="18"/>
  <c r="C6" i="17"/>
  <c r="D149" i="18" l="1"/>
  <c r="M149" i="18"/>
  <c r="M151" i="18" s="1"/>
  <c r="P6" i="10" s="1"/>
  <c r="F149" i="18"/>
  <c r="O149" i="18"/>
  <c r="O7" i="10" s="1"/>
  <c r="E125" i="19"/>
  <c r="K149" i="18"/>
  <c r="M125" i="19"/>
  <c r="C125" i="19"/>
  <c r="L11" i="10" s="1"/>
  <c r="E149" i="18"/>
  <c r="N149" i="18"/>
  <c r="M150" i="18" s="1"/>
  <c r="O6" i="10" s="1"/>
  <c r="D125" i="19"/>
  <c r="K125" i="19"/>
  <c r="O11" i="10" s="1"/>
  <c r="L125" i="19"/>
  <c r="G125" i="19"/>
  <c r="C149" i="18"/>
  <c r="G149" i="18"/>
  <c r="L7" i="10" s="1"/>
  <c r="R8" i="10" s="1"/>
  <c r="L149" i="18"/>
  <c r="F125" i="19"/>
  <c r="N125" i="19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M8" i="17"/>
  <c r="M9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5" i="17"/>
  <c r="M36" i="17"/>
  <c r="M37" i="17"/>
  <c r="M38" i="17"/>
  <c r="M39" i="17"/>
  <c r="M40" i="17"/>
  <c r="M41" i="17"/>
  <c r="M42" i="17"/>
  <c r="M43" i="17"/>
  <c r="M44" i="17"/>
  <c r="M45" i="17"/>
  <c r="M46" i="17"/>
  <c r="M47" i="17"/>
  <c r="M48" i="17"/>
  <c r="M49" i="17"/>
  <c r="M50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69" i="17"/>
  <c r="M70" i="17"/>
  <c r="M71" i="17"/>
  <c r="M72" i="17"/>
  <c r="M73" i="17"/>
  <c r="M74" i="17"/>
  <c r="M75" i="17"/>
  <c r="M76" i="17"/>
  <c r="M77" i="17"/>
  <c r="M78" i="17"/>
  <c r="M79" i="17"/>
  <c r="M80" i="17"/>
  <c r="M81" i="17"/>
  <c r="M82" i="17"/>
  <c r="M83" i="17"/>
  <c r="M84" i="17"/>
  <c r="M85" i="17"/>
  <c r="M86" i="17"/>
  <c r="M87" i="17"/>
  <c r="M88" i="17"/>
  <c r="M89" i="17"/>
  <c r="M90" i="17"/>
  <c r="M91" i="17"/>
  <c r="L7" i="17"/>
  <c r="L8" i="17"/>
  <c r="L9" i="17"/>
  <c r="L10" i="17"/>
  <c r="L11" i="17"/>
  <c r="L12" i="17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33" i="17"/>
  <c r="L34" i="17"/>
  <c r="L35" i="17"/>
  <c r="L36" i="17"/>
  <c r="L37" i="17"/>
  <c r="L38" i="17"/>
  <c r="L39" i="17"/>
  <c r="L40" i="17"/>
  <c r="L41" i="17"/>
  <c r="L42" i="17"/>
  <c r="L43" i="17"/>
  <c r="L44" i="17"/>
  <c r="L45" i="17"/>
  <c r="L46" i="17"/>
  <c r="L47" i="17"/>
  <c r="L48" i="17"/>
  <c r="L49" i="17"/>
  <c r="L50" i="17"/>
  <c r="L51" i="17"/>
  <c r="L52" i="17"/>
  <c r="L53" i="17"/>
  <c r="L54" i="17"/>
  <c r="L55" i="17"/>
  <c r="L56" i="17"/>
  <c r="L57" i="17"/>
  <c r="L58" i="17"/>
  <c r="L59" i="17"/>
  <c r="L60" i="17"/>
  <c r="L61" i="17"/>
  <c r="L62" i="17"/>
  <c r="L63" i="17"/>
  <c r="L64" i="17"/>
  <c r="L65" i="17"/>
  <c r="L66" i="17"/>
  <c r="L67" i="17"/>
  <c r="L68" i="17"/>
  <c r="L69" i="17"/>
  <c r="L70" i="17"/>
  <c r="L71" i="17"/>
  <c r="L72" i="17"/>
  <c r="L73" i="17"/>
  <c r="L74" i="17"/>
  <c r="L75" i="17"/>
  <c r="L76" i="17"/>
  <c r="L77" i="17"/>
  <c r="L78" i="17"/>
  <c r="L79" i="17"/>
  <c r="L80" i="17"/>
  <c r="L81" i="17"/>
  <c r="L82" i="17"/>
  <c r="L83" i="17"/>
  <c r="L84" i="17"/>
  <c r="L85" i="17"/>
  <c r="L86" i="17"/>
  <c r="L87" i="17"/>
  <c r="L88" i="17"/>
  <c r="L89" i="17"/>
  <c r="L90" i="17"/>
  <c r="L91" i="17"/>
  <c r="L6" i="17"/>
  <c r="M6" i="17"/>
  <c r="N6" i="17"/>
  <c r="O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69" i="17"/>
  <c r="K70" i="17"/>
  <c r="K71" i="17"/>
  <c r="K72" i="17"/>
  <c r="K73" i="17"/>
  <c r="K74" i="17"/>
  <c r="K75" i="17"/>
  <c r="K76" i="17"/>
  <c r="K77" i="17"/>
  <c r="K78" i="17"/>
  <c r="K79" i="17"/>
  <c r="K80" i="17"/>
  <c r="K81" i="17"/>
  <c r="K82" i="17"/>
  <c r="K83" i="17"/>
  <c r="K84" i="17"/>
  <c r="K85" i="17"/>
  <c r="K86" i="17"/>
  <c r="K87" i="17"/>
  <c r="K88" i="17"/>
  <c r="K89" i="17"/>
  <c r="K90" i="17"/>
  <c r="K91" i="17"/>
  <c r="K6" i="15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6" i="17"/>
  <c r="E6" i="17"/>
  <c r="F6" i="17"/>
  <c r="G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6" i="15"/>
  <c r="O7" i="16"/>
  <c r="O8" i="16"/>
  <c r="O9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8" i="16"/>
  <c r="O49" i="16"/>
  <c r="O50" i="16"/>
  <c r="O51" i="16"/>
  <c r="O52" i="16"/>
  <c r="O53" i="16"/>
  <c r="O54" i="16"/>
  <c r="O55" i="16"/>
  <c r="O56" i="16"/>
  <c r="O57" i="16"/>
  <c r="O58" i="16"/>
  <c r="O59" i="16"/>
  <c r="O60" i="16"/>
  <c r="O61" i="16"/>
  <c r="O62" i="16"/>
  <c r="O63" i="16"/>
  <c r="O64" i="16"/>
  <c r="O65" i="16"/>
  <c r="O66" i="16"/>
  <c r="O67" i="16"/>
  <c r="O68" i="16"/>
  <c r="O69" i="16"/>
  <c r="O70" i="16"/>
  <c r="O71" i="16"/>
  <c r="O72" i="16"/>
  <c r="O73" i="16"/>
  <c r="O74" i="16"/>
  <c r="O75" i="16"/>
  <c r="O76" i="16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4" i="16"/>
  <c r="O95" i="16"/>
  <c r="O96" i="16"/>
  <c r="O97" i="16"/>
  <c r="O98" i="16"/>
  <c r="O99" i="16"/>
  <c r="O100" i="16"/>
  <c r="O101" i="16"/>
  <c r="O102" i="16"/>
  <c r="O103" i="16"/>
  <c r="O104" i="16"/>
  <c r="O105" i="16"/>
  <c r="O106" i="16"/>
  <c r="O107" i="16"/>
  <c r="O108" i="16"/>
  <c r="O109" i="16"/>
  <c r="O110" i="16"/>
  <c r="O111" i="16"/>
  <c r="O112" i="16"/>
  <c r="O113" i="16"/>
  <c r="O114" i="16"/>
  <c r="O115" i="16"/>
  <c r="O116" i="16"/>
  <c r="O117" i="16"/>
  <c r="O118" i="16"/>
  <c r="O119" i="16"/>
  <c r="O120" i="16"/>
  <c r="O121" i="16"/>
  <c r="O122" i="16"/>
  <c r="O123" i="16"/>
  <c r="O124" i="16"/>
  <c r="O125" i="16"/>
  <c r="O126" i="16"/>
  <c r="O127" i="16"/>
  <c r="O128" i="16"/>
  <c r="O129" i="16"/>
  <c r="O130" i="16"/>
  <c r="O131" i="16"/>
  <c r="O132" i="16"/>
  <c r="O133" i="16"/>
  <c r="O134" i="16"/>
  <c r="O135" i="16"/>
  <c r="O136" i="16"/>
  <c r="O137" i="16"/>
  <c r="O138" i="16"/>
  <c r="O139" i="16"/>
  <c r="O140" i="16"/>
  <c r="O141" i="16"/>
  <c r="O142" i="16"/>
  <c r="O143" i="16"/>
  <c r="O144" i="16"/>
  <c r="O145" i="16"/>
  <c r="O146" i="16"/>
  <c r="O147" i="16"/>
  <c r="O148" i="16"/>
  <c r="O149" i="16"/>
  <c r="O150" i="16"/>
  <c r="O151" i="16"/>
  <c r="O152" i="16"/>
  <c r="O153" i="16"/>
  <c r="O154" i="16"/>
  <c r="O155" i="16"/>
  <c r="O156" i="16"/>
  <c r="O157" i="16"/>
  <c r="O158" i="16"/>
  <c r="O159" i="16"/>
  <c r="O160" i="16"/>
  <c r="O161" i="16"/>
  <c r="O162" i="16"/>
  <c r="O163" i="16"/>
  <c r="O164" i="16"/>
  <c r="O165" i="16"/>
  <c r="O166" i="16"/>
  <c r="O167" i="16"/>
  <c r="O168" i="16"/>
  <c r="O169" i="16"/>
  <c r="O170" i="16"/>
  <c r="N7" i="16"/>
  <c r="N8" i="16"/>
  <c r="N9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N34" i="16"/>
  <c r="N35" i="16"/>
  <c r="N36" i="16"/>
  <c r="N37" i="16"/>
  <c r="N38" i="16"/>
  <c r="N39" i="16"/>
  <c r="N40" i="16"/>
  <c r="N41" i="16"/>
  <c r="N42" i="16"/>
  <c r="N43" i="16"/>
  <c r="N44" i="16"/>
  <c r="N45" i="16"/>
  <c r="N46" i="16"/>
  <c r="N47" i="16"/>
  <c r="N48" i="16"/>
  <c r="N49" i="16"/>
  <c r="N50" i="16"/>
  <c r="N51" i="16"/>
  <c r="N52" i="16"/>
  <c r="N53" i="16"/>
  <c r="N54" i="16"/>
  <c r="N55" i="16"/>
  <c r="N56" i="16"/>
  <c r="N57" i="16"/>
  <c r="N58" i="16"/>
  <c r="N59" i="16"/>
  <c r="N60" i="16"/>
  <c r="N61" i="16"/>
  <c r="N62" i="16"/>
  <c r="N63" i="16"/>
  <c r="N64" i="16"/>
  <c r="N65" i="16"/>
  <c r="N66" i="16"/>
  <c r="N67" i="16"/>
  <c r="N68" i="16"/>
  <c r="N69" i="16"/>
  <c r="N70" i="16"/>
  <c r="N71" i="16"/>
  <c r="N72" i="16"/>
  <c r="N73" i="16"/>
  <c r="N74" i="16"/>
  <c r="N75" i="16"/>
  <c r="N76" i="16"/>
  <c r="N77" i="16"/>
  <c r="N78" i="16"/>
  <c r="N79" i="16"/>
  <c r="N80" i="16"/>
  <c r="N81" i="16"/>
  <c r="N82" i="16"/>
  <c r="N83" i="16"/>
  <c r="N84" i="16"/>
  <c r="N85" i="16"/>
  <c r="N86" i="16"/>
  <c r="N87" i="16"/>
  <c r="N88" i="16"/>
  <c r="N89" i="16"/>
  <c r="N90" i="16"/>
  <c r="N91" i="16"/>
  <c r="N92" i="16"/>
  <c r="N93" i="16"/>
  <c r="N94" i="16"/>
  <c r="N95" i="16"/>
  <c r="N96" i="16"/>
  <c r="N97" i="16"/>
  <c r="N98" i="16"/>
  <c r="N99" i="16"/>
  <c r="N100" i="16"/>
  <c r="N101" i="16"/>
  <c r="N102" i="16"/>
  <c r="N103" i="16"/>
  <c r="N104" i="16"/>
  <c r="N105" i="16"/>
  <c r="N106" i="16"/>
  <c r="N107" i="16"/>
  <c r="N108" i="16"/>
  <c r="N109" i="16"/>
  <c r="N110" i="16"/>
  <c r="N111" i="16"/>
  <c r="N112" i="16"/>
  <c r="N113" i="16"/>
  <c r="N114" i="16"/>
  <c r="N115" i="16"/>
  <c r="N116" i="16"/>
  <c r="N117" i="16"/>
  <c r="N118" i="16"/>
  <c r="N119" i="16"/>
  <c r="N120" i="16"/>
  <c r="N121" i="16"/>
  <c r="N122" i="16"/>
  <c r="N123" i="16"/>
  <c r="N124" i="16"/>
  <c r="N125" i="16"/>
  <c r="N126" i="16"/>
  <c r="N127" i="16"/>
  <c r="N128" i="16"/>
  <c r="N129" i="16"/>
  <c r="N130" i="16"/>
  <c r="N131" i="16"/>
  <c r="N132" i="16"/>
  <c r="N133" i="16"/>
  <c r="N134" i="16"/>
  <c r="N135" i="16"/>
  <c r="N136" i="16"/>
  <c r="N137" i="16"/>
  <c r="N138" i="16"/>
  <c r="N139" i="16"/>
  <c r="N140" i="16"/>
  <c r="N141" i="16"/>
  <c r="N142" i="16"/>
  <c r="N143" i="16"/>
  <c r="N144" i="16"/>
  <c r="N145" i="16"/>
  <c r="N146" i="16"/>
  <c r="N147" i="16"/>
  <c r="N148" i="16"/>
  <c r="N149" i="16"/>
  <c r="N150" i="16"/>
  <c r="N151" i="16"/>
  <c r="N152" i="16"/>
  <c r="N153" i="16"/>
  <c r="N154" i="16"/>
  <c r="N155" i="16"/>
  <c r="N156" i="16"/>
  <c r="N157" i="16"/>
  <c r="N158" i="16"/>
  <c r="N159" i="16"/>
  <c r="N160" i="16"/>
  <c r="N161" i="16"/>
  <c r="N162" i="16"/>
  <c r="N163" i="16"/>
  <c r="N164" i="16"/>
  <c r="N165" i="16"/>
  <c r="N166" i="16"/>
  <c r="N167" i="16"/>
  <c r="N168" i="16"/>
  <c r="N169" i="16"/>
  <c r="N170" i="16"/>
  <c r="M7" i="16"/>
  <c r="M8" i="16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M157" i="16"/>
  <c r="M158" i="16"/>
  <c r="M159" i="16"/>
  <c r="M160" i="16"/>
  <c r="M161" i="16"/>
  <c r="M162" i="16"/>
  <c r="M163" i="16"/>
  <c r="M164" i="16"/>
  <c r="M165" i="16"/>
  <c r="M166" i="16"/>
  <c r="M167" i="16"/>
  <c r="M168" i="16"/>
  <c r="M169" i="16"/>
  <c r="M170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L110" i="16"/>
  <c r="L111" i="16"/>
  <c r="L112" i="16"/>
  <c r="L113" i="16"/>
  <c r="L114" i="16"/>
  <c r="L115" i="16"/>
  <c r="L116" i="16"/>
  <c r="L117" i="16"/>
  <c r="L118" i="16"/>
  <c r="L119" i="16"/>
  <c r="L120" i="16"/>
  <c r="L121" i="16"/>
  <c r="L122" i="16"/>
  <c r="L123" i="16"/>
  <c r="L124" i="16"/>
  <c r="L125" i="16"/>
  <c r="L126" i="16"/>
  <c r="L127" i="16"/>
  <c r="L128" i="16"/>
  <c r="L129" i="16"/>
  <c r="L130" i="16"/>
  <c r="L131" i="16"/>
  <c r="L132" i="16"/>
  <c r="L133" i="16"/>
  <c r="L134" i="16"/>
  <c r="L135" i="16"/>
  <c r="L136" i="16"/>
  <c r="L137" i="16"/>
  <c r="L138" i="16"/>
  <c r="L139" i="16"/>
  <c r="L140" i="16"/>
  <c r="L141" i="16"/>
  <c r="L142" i="16"/>
  <c r="L143" i="16"/>
  <c r="L144" i="16"/>
  <c r="L145" i="16"/>
  <c r="L146" i="16"/>
  <c r="L147" i="16"/>
  <c r="L148" i="16"/>
  <c r="L149" i="16"/>
  <c r="L150" i="16"/>
  <c r="L151" i="16"/>
  <c r="L152" i="16"/>
  <c r="L153" i="16"/>
  <c r="L154" i="16"/>
  <c r="L155" i="16"/>
  <c r="L156" i="16"/>
  <c r="L157" i="16"/>
  <c r="L158" i="16"/>
  <c r="L159" i="16"/>
  <c r="L160" i="16"/>
  <c r="L161" i="16"/>
  <c r="L162" i="16"/>
  <c r="L163" i="16"/>
  <c r="L164" i="16"/>
  <c r="L165" i="16"/>
  <c r="L166" i="16"/>
  <c r="L167" i="16"/>
  <c r="L168" i="16"/>
  <c r="L169" i="16"/>
  <c r="L170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K47" i="16"/>
  <c r="K48" i="16"/>
  <c r="K49" i="16"/>
  <c r="K50" i="16"/>
  <c r="K51" i="16"/>
  <c r="K52" i="16"/>
  <c r="K53" i="16"/>
  <c r="K54" i="16"/>
  <c r="K55" i="16"/>
  <c r="K56" i="16"/>
  <c r="K57" i="16"/>
  <c r="K58" i="16"/>
  <c r="K59" i="16"/>
  <c r="K60" i="16"/>
  <c r="K61" i="16"/>
  <c r="K62" i="16"/>
  <c r="K63" i="16"/>
  <c r="K64" i="16"/>
  <c r="K65" i="16"/>
  <c r="K66" i="16"/>
  <c r="K67" i="16"/>
  <c r="K68" i="16"/>
  <c r="K69" i="16"/>
  <c r="K70" i="16"/>
  <c r="K71" i="16"/>
  <c r="K72" i="16"/>
  <c r="K73" i="16"/>
  <c r="K74" i="16"/>
  <c r="K75" i="16"/>
  <c r="K76" i="16"/>
  <c r="K77" i="16"/>
  <c r="K78" i="16"/>
  <c r="K79" i="16"/>
  <c r="K80" i="16"/>
  <c r="K81" i="16"/>
  <c r="K82" i="16"/>
  <c r="K83" i="16"/>
  <c r="K84" i="16"/>
  <c r="K85" i="16"/>
  <c r="K86" i="16"/>
  <c r="K87" i="16"/>
  <c r="K88" i="16"/>
  <c r="K89" i="16"/>
  <c r="K90" i="16"/>
  <c r="K91" i="16"/>
  <c r="K92" i="16"/>
  <c r="K93" i="16"/>
  <c r="K94" i="16"/>
  <c r="K95" i="16"/>
  <c r="K96" i="16"/>
  <c r="K97" i="16"/>
  <c r="K98" i="16"/>
  <c r="K99" i="16"/>
  <c r="K100" i="16"/>
  <c r="K101" i="16"/>
  <c r="K102" i="16"/>
  <c r="K103" i="16"/>
  <c r="K104" i="16"/>
  <c r="K105" i="16"/>
  <c r="K106" i="16"/>
  <c r="K107" i="16"/>
  <c r="K108" i="16"/>
  <c r="K109" i="16"/>
  <c r="K110" i="16"/>
  <c r="K111" i="16"/>
  <c r="K112" i="16"/>
  <c r="K113" i="16"/>
  <c r="K114" i="16"/>
  <c r="K115" i="16"/>
  <c r="K116" i="16"/>
  <c r="K117" i="16"/>
  <c r="K118" i="16"/>
  <c r="K119" i="16"/>
  <c r="K120" i="16"/>
  <c r="K121" i="16"/>
  <c r="K122" i="16"/>
  <c r="K123" i="16"/>
  <c r="K124" i="16"/>
  <c r="K125" i="16"/>
  <c r="K126" i="16"/>
  <c r="K127" i="16"/>
  <c r="K128" i="16"/>
  <c r="K129" i="16"/>
  <c r="K130" i="16"/>
  <c r="K131" i="16"/>
  <c r="K132" i="16"/>
  <c r="K133" i="16"/>
  <c r="K134" i="16"/>
  <c r="K135" i="16"/>
  <c r="K136" i="16"/>
  <c r="K137" i="16"/>
  <c r="K138" i="16"/>
  <c r="K139" i="16"/>
  <c r="K140" i="16"/>
  <c r="K141" i="16"/>
  <c r="K142" i="16"/>
  <c r="K143" i="16"/>
  <c r="K144" i="16"/>
  <c r="K145" i="16"/>
  <c r="K146" i="16"/>
  <c r="K147" i="16"/>
  <c r="K148" i="16"/>
  <c r="K149" i="16"/>
  <c r="K150" i="16"/>
  <c r="K151" i="16"/>
  <c r="K152" i="16"/>
  <c r="K153" i="16"/>
  <c r="K154" i="16"/>
  <c r="K155" i="16"/>
  <c r="K156" i="16"/>
  <c r="K157" i="16"/>
  <c r="K158" i="16"/>
  <c r="K159" i="16"/>
  <c r="K160" i="16"/>
  <c r="K161" i="16"/>
  <c r="K162" i="16"/>
  <c r="K163" i="16"/>
  <c r="K164" i="16"/>
  <c r="K165" i="16"/>
  <c r="K166" i="16"/>
  <c r="K167" i="16"/>
  <c r="K168" i="16"/>
  <c r="K169" i="16"/>
  <c r="K170" i="16"/>
  <c r="L6" i="16"/>
  <c r="M6" i="16"/>
  <c r="N6" i="16"/>
  <c r="O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119" i="16"/>
  <c r="G120" i="16"/>
  <c r="G121" i="16"/>
  <c r="G122" i="16"/>
  <c r="G123" i="16"/>
  <c r="G124" i="16"/>
  <c r="G125" i="16"/>
  <c r="G126" i="16"/>
  <c r="G127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7" i="16"/>
  <c r="G148" i="16"/>
  <c r="G149" i="16"/>
  <c r="G150" i="16"/>
  <c r="G151" i="16"/>
  <c r="G152" i="16"/>
  <c r="G153" i="16"/>
  <c r="G154" i="16"/>
  <c r="G155" i="16"/>
  <c r="G156" i="16"/>
  <c r="G157" i="16"/>
  <c r="G158" i="16"/>
  <c r="G159" i="16"/>
  <c r="G160" i="16"/>
  <c r="G161" i="16"/>
  <c r="G162" i="16"/>
  <c r="G163" i="16"/>
  <c r="G164" i="16"/>
  <c r="G165" i="16"/>
  <c r="G166" i="16"/>
  <c r="G167" i="16"/>
  <c r="G168" i="16"/>
  <c r="G169" i="16"/>
  <c r="G170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F126" i="16"/>
  <c r="F127" i="16"/>
  <c r="F128" i="16"/>
  <c r="F129" i="16"/>
  <c r="F130" i="16"/>
  <c r="F131" i="16"/>
  <c r="F132" i="16"/>
  <c r="F133" i="16"/>
  <c r="F134" i="16"/>
  <c r="F135" i="16"/>
  <c r="F136" i="16"/>
  <c r="F137" i="16"/>
  <c r="F138" i="16"/>
  <c r="F139" i="16"/>
  <c r="F140" i="16"/>
  <c r="F141" i="16"/>
  <c r="F142" i="16"/>
  <c r="F143" i="16"/>
  <c r="F144" i="16"/>
  <c r="F145" i="16"/>
  <c r="F146" i="16"/>
  <c r="F147" i="16"/>
  <c r="F148" i="16"/>
  <c r="F149" i="16"/>
  <c r="F150" i="16"/>
  <c r="F151" i="16"/>
  <c r="F152" i="16"/>
  <c r="F153" i="16"/>
  <c r="F154" i="16"/>
  <c r="F155" i="16"/>
  <c r="F156" i="16"/>
  <c r="F157" i="16"/>
  <c r="F158" i="16"/>
  <c r="F159" i="16"/>
  <c r="F160" i="16"/>
  <c r="F161" i="16"/>
  <c r="F162" i="16"/>
  <c r="F163" i="16"/>
  <c r="F164" i="16"/>
  <c r="F165" i="16"/>
  <c r="F166" i="16"/>
  <c r="F167" i="16"/>
  <c r="F168" i="16"/>
  <c r="F169" i="16"/>
  <c r="F170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E84" i="16"/>
  <c r="E85" i="16"/>
  <c r="E86" i="16"/>
  <c r="E87" i="16"/>
  <c r="E88" i="16"/>
  <c r="E89" i="16"/>
  <c r="E90" i="16"/>
  <c r="E91" i="16"/>
  <c r="E92" i="16"/>
  <c r="E93" i="16"/>
  <c r="E94" i="16"/>
  <c r="E95" i="16"/>
  <c r="E96" i="16"/>
  <c r="E97" i="16"/>
  <c r="E98" i="16"/>
  <c r="E99" i="16"/>
  <c r="E100" i="16"/>
  <c r="E101" i="16"/>
  <c r="E102" i="16"/>
  <c r="E103" i="16"/>
  <c r="E104" i="16"/>
  <c r="E105" i="16"/>
  <c r="E106" i="16"/>
  <c r="E107" i="16"/>
  <c r="E108" i="16"/>
  <c r="E109" i="16"/>
  <c r="E110" i="16"/>
  <c r="E111" i="16"/>
  <c r="E112" i="16"/>
  <c r="E113" i="16"/>
  <c r="E114" i="16"/>
  <c r="E115" i="16"/>
  <c r="E116" i="16"/>
  <c r="E117" i="16"/>
  <c r="E118" i="16"/>
  <c r="E119" i="16"/>
  <c r="E120" i="16"/>
  <c r="E121" i="16"/>
  <c r="E122" i="16"/>
  <c r="E123" i="16"/>
  <c r="E124" i="16"/>
  <c r="E125" i="16"/>
  <c r="E126" i="16"/>
  <c r="E127" i="16"/>
  <c r="E128" i="16"/>
  <c r="E129" i="16"/>
  <c r="E130" i="16"/>
  <c r="E131" i="16"/>
  <c r="E132" i="16"/>
  <c r="E133" i="16"/>
  <c r="E134" i="16"/>
  <c r="E135" i="16"/>
  <c r="E136" i="16"/>
  <c r="E137" i="16"/>
  <c r="E138" i="16"/>
  <c r="E139" i="16"/>
  <c r="E140" i="16"/>
  <c r="E141" i="16"/>
  <c r="E142" i="16"/>
  <c r="E143" i="16"/>
  <c r="E144" i="16"/>
  <c r="E145" i="16"/>
  <c r="E146" i="16"/>
  <c r="E147" i="16"/>
  <c r="E148" i="16"/>
  <c r="E149" i="16"/>
  <c r="E150" i="16"/>
  <c r="E151" i="16"/>
  <c r="E152" i="16"/>
  <c r="E153" i="16"/>
  <c r="E154" i="16"/>
  <c r="E155" i="16"/>
  <c r="E156" i="16"/>
  <c r="E157" i="16"/>
  <c r="E158" i="16"/>
  <c r="E159" i="16"/>
  <c r="E160" i="16"/>
  <c r="E161" i="16"/>
  <c r="E162" i="16"/>
  <c r="E163" i="16"/>
  <c r="E164" i="16"/>
  <c r="E165" i="16"/>
  <c r="E166" i="16"/>
  <c r="E167" i="16"/>
  <c r="E168" i="16"/>
  <c r="E169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D77" i="16"/>
  <c r="D78" i="16"/>
  <c r="D79" i="16"/>
  <c r="D80" i="16"/>
  <c r="D81" i="16"/>
  <c r="D82" i="16"/>
  <c r="D83" i="16"/>
  <c r="D84" i="16"/>
  <c r="D85" i="16"/>
  <c r="D86" i="16"/>
  <c r="D87" i="16"/>
  <c r="D88" i="16"/>
  <c r="D89" i="16"/>
  <c r="D90" i="16"/>
  <c r="D91" i="16"/>
  <c r="D92" i="16"/>
  <c r="D93" i="16"/>
  <c r="D94" i="16"/>
  <c r="D95" i="16"/>
  <c r="D96" i="16"/>
  <c r="D97" i="16"/>
  <c r="D98" i="16"/>
  <c r="D99" i="16"/>
  <c r="D100" i="16"/>
  <c r="D101" i="16"/>
  <c r="D102" i="16"/>
  <c r="D103" i="16"/>
  <c r="D104" i="16"/>
  <c r="D105" i="16"/>
  <c r="D106" i="16"/>
  <c r="D107" i="16"/>
  <c r="D108" i="16"/>
  <c r="D109" i="16"/>
  <c r="D110" i="16"/>
  <c r="D111" i="16"/>
  <c r="D112" i="16"/>
  <c r="D113" i="16"/>
  <c r="D114" i="16"/>
  <c r="D115" i="16"/>
  <c r="D116" i="16"/>
  <c r="D117" i="16"/>
  <c r="D118" i="16"/>
  <c r="D119" i="16"/>
  <c r="D120" i="16"/>
  <c r="D121" i="16"/>
  <c r="D122" i="16"/>
  <c r="D123" i="16"/>
  <c r="D124" i="16"/>
  <c r="D125" i="16"/>
  <c r="D126" i="16"/>
  <c r="D127" i="16"/>
  <c r="D128" i="16"/>
  <c r="D129" i="16"/>
  <c r="D130" i="16"/>
  <c r="D131" i="16"/>
  <c r="D132" i="16"/>
  <c r="D133" i="16"/>
  <c r="D134" i="16"/>
  <c r="D135" i="16"/>
  <c r="D136" i="16"/>
  <c r="D137" i="16"/>
  <c r="D138" i="16"/>
  <c r="D139" i="16"/>
  <c r="D140" i="16"/>
  <c r="D141" i="16"/>
  <c r="D142" i="16"/>
  <c r="D143" i="16"/>
  <c r="D144" i="16"/>
  <c r="D145" i="16"/>
  <c r="D146" i="16"/>
  <c r="D147" i="16"/>
  <c r="D148" i="16"/>
  <c r="D149" i="16"/>
  <c r="D150" i="16"/>
  <c r="D151" i="16"/>
  <c r="D152" i="16"/>
  <c r="D153" i="16"/>
  <c r="D154" i="16"/>
  <c r="D155" i="16"/>
  <c r="D156" i="16"/>
  <c r="D157" i="16"/>
  <c r="D158" i="16"/>
  <c r="D159" i="16"/>
  <c r="D160" i="16"/>
  <c r="D161" i="16"/>
  <c r="D162" i="16"/>
  <c r="D163" i="16"/>
  <c r="D164" i="16"/>
  <c r="D165" i="16"/>
  <c r="D166" i="16"/>
  <c r="D167" i="16"/>
  <c r="D168" i="16"/>
  <c r="D169" i="16"/>
  <c r="D170" i="16"/>
  <c r="D6" i="16"/>
  <c r="E6" i="16"/>
  <c r="F6" i="16"/>
  <c r="G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5" i="16"/>
  <c r="C96" i="16"/>
  <c r="C97" i="16"/>
  <c r="C98" i="16"/>
  <c r="C99" i="16"/>
  <c r="C100" i="16"/>
  <c r="C101" i="16"/>
  <c r="C102" i="16"/>
  <c r="C103" i="16"/>
  <c r="C104" i="16"/>
  <c r="C105" i="16"/>
  <c r="C106" i="16"/>
  <c r="C107" i="16"/>
  <c r="C108" i="16"/>
  <c r="C109" i="16"/>
  <c r="C110" i="16"/>
  <c r="C111" i="16"/>
  <c r="C112" i="16"/>
  <c r="C113" i="16"/>
  <c r="C114" i="16"/>
  <c r="C115" i="16"/>
  <c r="C116" i="16"/>
  <c r="C117" i="16"/>
  <c r="C118" i="16"/>
  <c r="C119" i="16"/>
  <c r="C120" i="16"/>
  <c r="C121" i="16"/>
  <c r="C122" i="16"/>
  <c r="C123" i="16"/>
  <c r="C124" i="16"/>
  <c r="C125" i="16"/>
  <c r="C126" i="16"/>
  <c r="C127" i="16"/>
  <c r="C128" i="16"/>
  <c r="C129" i="16"/>
  <c r="C130" i="16"/>
  <c r="C131" i="16"/>
  <c r="C132" i="16"/>
  <c r="C133" i="16"/>
  <c r="C134" i="16"/>
  <c r="C135" i="16"/>
  <c r="C136" i="16"/>
  <c r="C137" i="16"/>
  <c r="C138" i="16"/>
  <c r="C139" i="16"/>
  <c r="C140" i="16"/>
  <c r="C141" i="16"/>
  <c r="C142" i="16"/>
  <c r="C143" i="16"/>
  <c r="C144" i="16"/>
  <c r="C145" i="16"/>
  <c r="C146" i="16"/>
  <c r="C147" i="16"/>
  <c r="C148" i="16"/>
  <c r="C149" i="16"/>
  <c r="C150" i="16"/>
  <c r="C151" i="16"/>
  <c r="C152" i="16"/>
  <c r="C153" i="16"/>
  <c r="C154" i="16"/>
  <c r="C155" i="16"/>
  <c r="C156" i="16"/>
  <c r="C157" i="16"/>
  <c r="C158" i="16"/>
  <c r="C159" i="16"/>
  <c r="C160" i="16"/>
  <c r="C161" i="16"/>
  <c r="C162" i="16"/>
  <c r="C163" i="16"/>
  <c r="C164" i="16"/>
  <c r="C165" i="16"/>
  <c r="C166" i="16"/>
  <c r="C167" i="16"/>
  <c r="C168" i="16"/>
  <c r="C169" i="16"/>
  <c r="C170" i="16"/>
  <c r="F171" i="16" l="1"/>
  <c r="M171" i="16"/>
  <c r="K171" i="16"/>
  <c r="K151" i="18"/>
  <c r="P5" i="10" s="1"/>
  <c r="K150" i="18"/>
  <c r="O5" i="10" s="1"/>
  <c r="E171" i="16"/>
  <c r="L171" i="16"/>
  <c r="O93" i="17"/>
  <c r="G15" i="10" s="1"/>
  <c r="N127" i="19"/>
  <c r="P13" i="10" s="1"/>
  <c r="N126" i="19"/>
  <c r="O13" i="10" s="1"/>
  <c r="C151" i="18"/>
  <c r="M5" i="10" s="1"/>
  <c r="C150" i="18"/>
  <c r="L5" i="10" s="1"/>
  <c r="R6" i="10" s="1"/>
  <c r="D127" i="19"/>
  <c r="M12" i="10" s="1"/>
  <c r="D126" i="19"/>
  <c r="L12" i="10" s="1"/>
  <c r="N11" i="10" s="1"/>
  <c r="C171" i="16"/>
  <c r="D171" i="16"/>
  <c r="O172" i="16"/>
  <c r="G7" i="10" s="1"/>
  <c r="O171" i="16"/>
  <c r="F7" i="10" s="1"/>
  <c r="C92" i="17"/>
  <c r="D92" i="17"/>
  <c r="K92" i="17"/>
  <c r="N92" i="17"/>
  <c r="F126" i="19"/>
  <c r="L13" i="10" s="1"/>
  <c r="F127" i="19"/>
  <c r="M13" i="10" s="1"/>
  <c r="G171" i="16"/>
  <c r="C7" i="10" s="1"/>
  <c r="G172" i="16"/>
  <c r="D7" i="10" s="1"/>
  <c r="N171" i="16"/>
  <c r="G93" i="17"/>
  <c r="G92" i="17"/>
  <c r="C15" i="10" s="1"/>
  <c r="L127" i="19"/>
  <c r="P12" i="10" s="1"/>
  <c r="L126" i="19"/>
  <c r="O12" i="10" s="1"/>
  <c r="E150" i="18"/>
  <c r="L6" i="10" s="1"/>
  <c r="E151" i="18"/>
  <c r="M6" i="10" s="1"/>
  <c r="M92" i="17"/>
  <c r="F92" i="17"/>
  <c r="L92" i="17"/>
  <c r="E92" i="17"/>
  <c r="O92" i="17"/>
  <c r="F15" i="10" s="1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O51" i="15"/>
  <c r="O52" i="15"/>
  <c r="O53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4" i="15"/>
  <c r="O75" i="15"/>
  <c r="O76" i="15"/>
  <c r="O77" i="15"/>
  <c r="O78" i="15"/>
  <c r="O79" i="15"/>
  <c r="O80" i="15"/>
  <c r="O81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123" i="15"/>
  <c r="O124" i="15"/>
  <c r="O125" i="15"/>
  <c r="O126" i="15"/>
  <c r="O127" i="15"/>
  <c r="O128" i="15"/>
  <c r="O129" i="15"/>
  <c r="O130" i="15"/>
  <c r="O131" i="15"/>
  <c r="O132" i="15"/>
  <c r="O133" i="15"/>
  <c r="O134" i="15"/>
  <c r="O135" i="15"/>
  <c r="O136" i="15"/>
  <c r="O137" i="15"/>
  <c r="O138" i="15"/>
  <c r="O139" i="15"/>
  <c r="O140" i="15"/>
  <c r="O141" i="15"/>
  <c r="O142" i="15"/>
  <c r="O143" i="15"/>
  <c r="O144" i="15"/>
  <c r="O145" i="15"/>
  <c r="O146" i="15"/>
  <c r="O147" i="15"/>
  <c r="O148" i="15"/>
  <c r="O149" i="15"/>
  <c r="O150" i="15"/>
  <c r="O151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N49" i="15"/>
  <c r="N50" i="15"/>
  <c r="N51" i="15"/>
  <c r="N52" i="15"/>
  <c r="N53" i="15"/>
  <c r="N54" i="15"/>
  <c r="N55" i="15"/>
  <c r="N56" i="15"/>
  <c r="N57" i="15"/>
  <c r="N58" i="15"/>
  <c r="N59" i="15"/>
  <c r="N60" i="15"/>
  <c r="N61" i="15"/>
  <c r="N62" i="15"/>
  <c r="N63" i="15"/>
  <c r="N64" i="15"/>
  <c r="N65" i="15"/>
  <c r="N66" i="15"/>
  <c r="N67" i="15"/>
  <c r="N68" i="15"/>
  <c r="N69" i="15"/>
  <c r="N70" i="15"/>
  <c r="N71" i="15"/>
  <c r="N72" i="15"/>
  <c r="N73" i="15"/>
  <c r="N74" i="15"/>
  <c r="N75" i="15"/>
  <c r="N76" i="15"/>
  <c r="N77" i="15"/>
  <c r="N78" i="15"/>
  <c r="N79" i="15"/>
  <c r="N80" i="15"/>
  <c r="N81" i="15"/>
  <c r="N82" i="15"/>
  <c r="N83" i="15"/>
  <c r="N84" i="15"/>
  <c r="N85" i="15"/>
  <c r="N86" i="15"/>
  <c r="N87" i="15"/>
  <c r="N88" i="15"/>
  <c r="N89" i="15"/>
  <c r="N90" i="15"/>
  <c r="N91" i="15"/>
  <c r="N92" i="15"/>
  <c r="N93" i="15"/>
  <c r="N94" i="15"/>
  <c r="N95" i="15"/>
  <c r="N96" i="15"/>
  <c r="N97" i="15"/>
  <c r="N98" i="15"/>
  <c r="N99" i="15"/>
  <c r="N100" i="15"/>
  <c r="N101" i="15"/>
  <c r="N102" i="15"/>
  <c r="N103" i="15"/>
  <c r="N104" i="15"/>
  <c r="N105" i="15"/>
  <c r="N106" i="15"/>
  <c r="N107" i="15"/>
  <c r="N108" i="15"/>
  <c r="N109" i="15"/>
  <c r="N110" i="15"/>
  <c r="N111" i="15"/>
  <c r="N112" i="15"/>
  <c r="N113" i="15"/>
  <c r="N114" i="15"/>
  <c r="N115" i="15"/>
  <c r="N116" i="15"/>
  <c r="N117" i="15"/>
  <c r="N118" i="15"/>
  <c r="N119" i="15"/>
  <c r="N120" i="15"/>
  <c r="N121" i="15"/>
  <c r="N122" i="15"/>
  <c r="N123" i="15"/>
  <c r="N124" i="15"/>
  <c r="N125" i="15"/>
  <c r="N126" i="15"/>
  <c r="N127" i="15"/>
  <c r="N128" i="15"/>
  <c r="N129" i="15"/>
  <c r="N130" i="15"/>
  <c r="N131" i="15"/>
  <c r="N132" i="15"/>
  <c r="N133" i="15"/>
  <c r="N134" i="15"/>
  <c r="N135" i="15"/>
  <c r="N136" i="15"/>
  <c r="N137" i="15"/>
  <c r="N138" i="15"/>
  <c r="N139" i="15"/>
  <c r="N140" i="15"/>
  <c r="N141" i="15"/>
  <c r="N142" i="15"/>
  <c r="N143" i="15"/>
  <c r="N144" i="15"/>
  <c r="N145" i="15"/>
  <c r="N146" i="15"/>
  <c r="N147" i="15"/>
  <c r="N148" i="15"/>
  <c r="N149" i="15"/>
  <c r="N150" i="15"/>
  <c r="N151" i="15"/>
  <c r="M7" i="15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M124" i="15"/>
  <c r="M125" i="15"/>
  <c r="M126" i="15"/>
  <c r="M127" i="15"/>
  <c r="M128" i="15"/>
  <c r="M129" i="15"/>
  <c r="M130" i="15"/>
  <c r="M131" i="15"/>
  <c r="M132" i="15"/>
  <c r="M133" i="15"/>
  <c r="M134" i="15"/>
  <c r="M135" i="15"/>
  <c r="M136" i="15"/>
  <c r="M137" i="15"/>
  <c r="M138" i="15"/>
  <c r="M139" i="15"/>
  <c r="M140" i="15"/>
  <c r="M141" i="15"/>
  <c r="M142" i="15"/>
  <c r="M143" i="15"/>
  <c r="M144" i="15"/>
  <c r="M145" i="15"/>
  <c r="M146" i="15"/>
  <c r="M147" i="15"/>
  <c r="M148" i="15"/>
  <c r="M149" i="15"/>
  <c r="M150" i="15"/>
  <c r="M151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107" i="15"/>
  <c r="L108" i="15"/>
  <c r="L109" i="15"/>
  <c r="L110" i="15"/>
  <c r="L111" i="15"/>
  <c r="L112" i="15"/>
  <c r="L113" i="15"/>
  <c r="L114" i="15"/>
  <c r="L115" i="15"/>
  <c r="L116" i="15"/>
  <c r="L117" i="15"/>
  <c r="L118" i="15"/>
  <c r="L119" i="15"/>
  <c r="L120" i="15"/>
  <c r="L121" i="15"/>
  <c r="L122" i="15"/>
  <c r="L123" i="15"/>
  <c r="L124" i="15"/>
  <c r="L125" i="15"/>
  <c r="L126" i="15"/>
  <c r="L127" i="15"/>
  <c r="L128" i="15"/>
  <c r="L129" i="15"/>
  <c r="L130" i="15"/>
  <c r="L131" i="15"/>
  <c r="L132" i="15"/>
  <c r="L133" i="15"/>
  <c r="L134" i="15"/>
  <c r="L135" i="15"/>
  <c r="L136" i="15"/>
  <c r="L137" i="15"/>
  <c r="L138" i="15"/>
  <c r="L139" i="15"/>
  <c r="L140" i="15"/>
  <c r="L141" i="15"/>
  <c r="L142" i="15"/>
  <c r="L143" i="15"/>
  <c r="L144" i="15"/>
  <c r="L145" i="15"/>
  <c r="L146" i="15"/>
  <c r="L147" i="15"/>
  <c r="L148" i="15"/>
  <c r="L149" i="15"/>
  <c r="L150" i="15"/>
  <c r="L151" i="15"/>
  <c r="L6" i="15"/>
  <c r="M6" i="15"/>
  <c r="N6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K114" i="15"/>
  <c r="K115" i="15"/>
  <c r="K116" i="15"/>
  <c r="K117" i="15"/>
  <c r="K118" i="15"/>
  <c r="K119" i="15"/>
  <c r="K120" i="15"/>
  <c r="K121" i="15"/>
  <c r="K122" i="15"/>
  <c r="K123" i="15"/>
  <c r="K124" i="15"/>
  <c r="K125" i="15"/>
  <c r="K126" i="15"/>
  <c r="K127" i="15"/>
  <c r="K128" i="15"/>
  <c r="K129" i="15"/>
  <c r="K130" i="15"/>
  <c r="K131" i="15"/>
  <c r="K132" i="15"/>
  <c r="K133" i="15"/>
  <c r="K134" i="15"/>
  <c r="K135" i="15"/>
  <c r="K136" i="15"/>
  <c r="K137" i="15"/>
  <c r="K138" i="15"/>
  <c r="K139" i="15"/>
  <c r="K140" i="15"/>
  <c r="K141" i="15"/>
  <c r="K142" i="15"/>
  <c r="K143" i="15"/>
  <c r="K144" i="15"/>
  <c r="K145" i="15"/>
  <c r="K146" i="15"/>
  <c r="K147" i="15"/>
  <c r="K148" i="15"/>
  <c r="K149" i="15"/>
  <c r="K150" i="15"/>
  <c r="K151" i="15"/>
  <c r="D86" i="15"/>
  <c r="G20" i="15"/>
  <c r="D6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E69" i="15"/>
  <c r="E70" i="15"/>
  <c r="E71" i="15"/>
  <c r="E72" i="15"/>
  <c r="E73" i="15"/>
  <c r="E74" i="15"/>
  <c r="E75" i="15"/>
  <c r="E76" i="15"/>
  <c r="E77" i="15"/>
  <c r="E78" i="15"/>
  <c r="E79" i="15"/>
  <c r="E80" i="15"/>
  <c r="E81" i="15"/>
  <c r="E82" i="15"/>
  <c r="E83" i="15"/>
  <c r="E84" i="15"/>
  <c r="E85" i="15"/>
  <c r="E86" i="15"/>
  <c r="E87" i="15"/>
  <c r="E88" i="15"/>
  <c r="E89" i="15"/>
  <c r="E90" i="15"/>
  <c r="E91" i="15"/>
  <c r="E92" i="15"/>
  <c r="E93" i="15"/>
  <c r="E94" i="15"/>
  <c r="E95" i="15"/>
  <c r="E96" i="15"/>
  <c r="E97" i="15"/>
  <c r="E98" i="15"/>
  <c r="E99" i="15"/>
  <c r="E100" i="15"/>
  <c r="E101" i="15"/>
  <c r="E102" i="15"/>
  <c r="E103" i="15"/>
  <c r="E104" i="15"/>
  <c r="E105" i="15"/>
  <c r="E106" i="15"/>
  <c r="E107" i="15"/>
  <c r="E108" i="15"/>
  <c r="E109" i="15"/>
  <c r="E110" i="15"/>
  <c r="E111" i="15"/>
  <c r="E112" i="15"/>
  <c r="E113" i="15"/>
  <c r="E114" i="15"/>
  <c r="E115" i="15"/>
  <c r="E116" i="15"/>
  <c r="E117" i="15"/>
  <c r="E118" i="15"/>
  <c r="E119" i="15"/>
  <c r="E120" i="15"/>
  <c r="E121" i="15"/>
  <c r="E122" i="15"/>
  <c r="E123" i="15"/>
  <c r="E124" i="15"/>
  <c r="E125" i="15"/>
  <c r="E126" i="15"/>
  <c r="E127" i="15"/>
  <c r="E128" i="15"/>
  <c r="E129" i="15"/>
  <c r="E130" i="15"/>
  <c r="E131" i="15"/>
  <c r="E132" i="15"/>
  <c r="E133" i="15"/>
  <c r="E134" i="15"/>
  <c r="E135" i="15"/>
  <c r="E136" i="15"/>
  <c r="E137" i="15"/>
  <c r="E138" i="15"/>
  <c r="E139" i="15"/>
  <c r="E140" i="15"/>
  <c r="E141" i="15"/>
  <c r="E142" i="15"/>
  <c r="E143" i="15"/>
  <c r="E144" i="15"/>
  <c r="E145" i="15"/>
  <c r="E146" i="15"/>
  <c r="E147" i="15"/>
  <c r="E148" i="15"/>
  <c r="E149" i="15"/>
  <c r="E150" i="15"/>
  <c r="E151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E6" i="15"/>
  <c r="F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M173" i="16" l="1"/>
  <c r="G6" i="10" s="1"/>
  <c r="K172" i="16"/>
  <c r="K173" i="16"/>
  <c r="C152" i="15"/>
  <c r="K152" i="15"/>
  <c r="O153" i="15"/>
  <c r="C94" i="17"/>
  <c r="C95" i="17"/>
  <c r="D13" i="10" s="1"/>
  <c r="C173" i="16"/>
  <c r="D5" i="10" s="1"/>
  <c r="C172" i="16"/>
  <c r="C5" i="10" s="1"/>
  <c r="M95" i="17"/>
  <c r="G14" i="10" s="1"/>
  <c r="M94" i="17"/>
  <c r="F14" i="10" s="1"/>
  <c r="E172" i="16"/>
  <c r="C6" i="10" s="1"/>
  <c r="E173" i="16"/>
  <c r="D6" i="10" s="1"/>
  <c r="G5" i="10"/>
  <c r="F5" i="10"/>
  <c r="E95" i="17"/>
  <c r="D14" i="10" s="1"/>
  <c r="E94" i="17"/>
  <c r="C14" i="10" s="1"/>
  <c r="F13" i="10"/>
  <c r="G13" i="10"/>
  <c r="M172" i="16"/>
  <c r="F6" i="10" s="1"/>
  <c r="L152" i="15"/>
  <c r="R7" i="10"/>
  <c r="N5" i="10"/>
  <c r="O152" i="15"/>
  <c r="F9" i="10" s="1"/>
  <c r="F152" i="15"/>
  <c r="G152" i="15"/>
  <c r="C9" i="10" s="1"/>
  <c r="N152" i="15"/>
  <c r="E152" i="15"/>
  <c r="D8" i="10" s="1"/>
  <c r="D152" i="15"/>
  <c r="M152" i="15"/>
  <c r="C153" i="2"/>
  <c r="D153" i="2"/>
  <c r="E153" i="2"/>
  <c r="F153" i="2"/>
  <c r="G153" i="2"/>
  <c r="C154" i="2"/>
  <c r="D154" i="2"/>
  <c r="E154" i="2"/>
  <c r="F154" i="2"/>
  <c r="G154" i="2"/>
  <c r="E5" i="10" l="1"/>
  <c r="H5" i="10"/>
  <c r="G8" i="10"/>
  <c r="F8" i="10"/>
  <c r="H6" i="10"/>
  <c r="E6" i="10"/>
  <c r="E154" i="15"/>
  <c r="C8" i="10" s="1"/>
  <c r="E7" i="10" s="1"/>
  <c r="E158" i="2"/>
  <c r="E160" i="2"/>
  <c r="H7" i="10" l="1"/>
  <c r="H8" i="10"/>
  <c r="E8" i="10"/>
  <c r="H9" i="10"/>
  <c r="G172" i="1"/>
  <c r="J131" i="7" l="1"/>
  <c r="R85" i="4"/>
  <c r="Q85" i="4"/>
  <c r="B15" i="10"/>
  <c r="B13" i="10"/>
  <c r="K93" i="3"/>
  <c r="K95" i="3"/>
  <c r="L95" i="3"/>
  <c r="M95" i="3"/>
  <c r="N95" i="3"/>
  <c r="O95" i="3"/>
  <c r="D93" i="3"/>
  <c r="C93" i="3"/>
  <c r="M155" i="2"/>
  <c r="N155" i="2"/>
  <c r="O155" i="2"/>
  <c r="L155" i="2"/>
  <c r="K174" i="1"/>
  <c r="L174" i="1"/>
  <c r="M174" i="1"/>
  <c r="N174" i="1"/>
  <c r="O174" i="1"/>
  <c r="L172" i="1"/>
  <c r="K172" i="1"/>
  <c r="C98" i="3" l="1"/>
  <c r="C100" i="3"/>
  <c r="K177" i="1"/>
  <c r="Q18" i="10" l="1"/>
  <c r="K18" i="10"/>
  <c r="K17" i="10"/>
  <c r="K13" i="10"/>
  <c r="K12" i="10"/>
  <c r="K11" i="10"/>
  <c r="K7" i="10"/>
  <c r="K6" i="10"/>
  <c r="K5" i="10"/>
  <c r="M76" i="8"/>
  <c r="M75" i="8"/>
  <c r="K75" i="8"/>
  <c r="P76" i="8"/>
  <c r="O76" i="8"/>
  <c r="N76" i="8"/>
  <c r="L76" i="8"/>
  <c r="K76" i="8"/>
  <c r="P75" i="8"/>
  <c r="O75" i="8"/>
  <c r="N75" i="8"/>
  <c r="N79" i="8" s="1"/>
  <c r="L75" i="8"/>
  <c r="D76" i="8"/>
  <c r="E76" i="8"/>
  <c r="F76" i="8"/>
  <c r="G76" i="8"/>
  <c r="H76" i="8"/>
  <c r="C76" i="8"/>
  <c r="D75" i="8"/>
  <c r="E75" i="8"/>
  <c r="F75" i="8"/>
  <c r="G75" i="8"/>
  <c r="H75" i="8"/>
  <c r="C75" i="8"/>
  <c r="P125" i="7"/>
  <c r="O132" i="7" s="1"/>
  <c r="P126" i="7"/>
  <c r="O126" i="7"/>
  <c r="N126" i="7"/>
  <c r="M126" i="7"/>
  <c r="L126" i="7"/>
  <c r="K126" i="7"/>
  <c r="O125" i="7"/>
  <c r="N125" i="7"/>
  <c r="M125" i="7"/>
  <c r="L125" i="7"/>
  <c r="K125" i="7"/>
  <c r="D126" i="7"/>
  <c r="E126" i="7"/>
  <c r="F126" i="7"/>
  <c r="G126" i="7"/>
  <c r="H126" i="7"/>
  <c r="C126" i="7"/>
  <c r="D125" i="7"/>
  <c r="E125" i="7"/>
  <c r="F125" i="7"/>
  <c r="E130" i="7" s="1"/>
  <c r="G125" i="7"/>
  <c r="C125" i="7"/>
  <c r="O127" i="5"/>
  <c r="N127" i="5"/>
  <c r="M127" i="5"/>
  <c r="L127" i="5"/>
  <c r="K127" i="5"/>
  <c r="J127" i="5"/>
  <c r="O126" i="5"/>
  <c r="N126" i="5"/>
  <c r="N133" i="5" s="1"/>
  <c r="M126" i="5"/>
  <c r="L126" i="5"/>
  <c r="L131" i="5" s="1"/>
  <c r="K126" i="5"/>
  <c r="K131" i="5" s="1"/>
  <c r="J126" i="5"/>
  <c r="C127" i="5"/>
  <c r="D127" i="5"/>
  <c r="E127" i="5"/>
  <c r="F127" i="5"/>
  <c r="G127" i="5"/>
  <c r="B127" i="5"/>
  <c r="C126" i="5"/>
  <c r="C131" i="5" s="1"/>
  <c r="D126" i="5"/>
  <c r="D133" i="5" s="1"/>
  <c r="E126" i="5"/>
  <c r="F126" i="5"/>
  <c r="F133" i="5" s="1"/>
  <c r="G126" i="5"/>
  <c r="B126" i="5"/>
  <c r="P7" i="10"/>
  <c r="M99" i="3"/>
  <c r="K99" i="3"/>
  <c r="O94" i="3"/>
  <c r="N94" i="3"/>
  <c r="M94" i="3"/>
  <c r="L94" i="3"/>
  <c r="K94" i="3"/>
  <c r="J94" i="3"/>
  <c r="C94" i="3"/>
  <c r="D94" i="3"/>
  <c r="E94" i="3"/>
  <c r="F94" i="3"/>
  <c r="G94" i="3"/>
  <c r="B94" i="3"/>
  <c r="B93" i="3"/>
  <c r="M132" i="7" l="1"/>
  <c r="L133" i="5"/>
  <c r="D131" i="5"/>
  <c r="F131" i="5"/>
  <c r="O130" i="7"/>
  <c r="N81" i="8"/>
  <c r="F79" i="8"/>
  <c r="N24" i="10" s="1"/>
  <c r="F81" i="8"/>
  <c r="M130" i="7"/>
  <c r="G130" i="7"/>
  <c r="G132" i="7"/>
  <c r="N131" i="5"/>
  <c r="Q7" i="10"/>
  <c r="N25" i="10"/>
  <c r="N22" i="10"/>
  <c r="Q22" i="10"/>
  <c r="Q24" i="10"/>
  <c r="N7" i="10"/>
  <c r="Q23" i="10"/>
  <c r="Q6" i="10"/>
  <c r="Q11" i="10"/>
  <c r="Q13" i="10"/>
  <c r="N12" i="10"/>
  <c r="N13" i="10"/>
  <c r="Q12" i="10"/>
  <c r="E132" i="7"/>
  <c r="O154" i="2"/>
  <c r="N154" i="2"/>
  <c r="M154" i="2"/>
  <c r="L154" i="2"/>
  <c r="K154" i="2"/>
  <c r="J154" i="2"/>
  <c r="O153" i="2"/>
  <c r="N153" i="2"/>
  <c r="M153" i="2"/>
  <c r="L153" i="2"/>
  <c r="K153" i="2"/>
  <c r="J153" i="2"/>
  <c r="B154" i="2"/>
  <c r="B153" i="2"/>
  <c r="K179" i="1"/>
  <c r="K173" i="1"/>
  <c r="L173" i="1"/>
  <c r="M173" i="1"/>
  <c r="N173" i="1"/>
  <c r="O173" i="1"/>
  <c r="J173" i="1"/>
  <c r="D173" i="1"/>
  <c r="D172" i="1"/>
  <c r="C173" i="1"/>
  <c r="E173" i="1"/>
  <c r="F173" i="1"/>
  <c r="G173" i="1"/>
  <c r="B173" i="1"/>
  <c r="O172" i="1"/>
  <c r="N172" i="1"/>
  <c r="M179" i="1" s="1"/>
  <c r="M172" i="1"/>
  <c r="J172" i="1"/>
  <c r="C172" i="1"/>
  <c r="E172" i="1"/>
  <c r="E179" i="1" s="1"/>
  <c r="F172" i="1"/>
  <c r="B172" i="1"/>
  <c r="C179" i="1" l="1"/>
  <c r="C177" i="1"/>
  <c r="N23" i="10"/>
  <c r="Q5" i="10"/>
  <c r="N6" i="10"/>
  <c r="M177" i="1"/>
  <c r="E177" i="1"/>
  <c r="M158" i="2"/>
  <c r="M160" i="2"/>
  <c r="O93" i="3"/>
  <c r="O97" i="3" s="1"/>
  <c r="N93" i="3"/>
  <c r="M93" i="3"/>
  <c r="L93" i="3"/>
  <c r="K97" i="3" s="1"/>
  <c r="E93" i="3"/>
  <c r="F93" i="3"/>
  <c r="G98" i="3"/>
  <c r="M97" i="3" l="1"/>
  <c r="H13" i="10" s="1"/>
  <c r="E100" i="3"/>
  <c r="E98" i="3"/>
  <c r="H14" i="10" l="1"/>
</calcChain>
</file>

<file path=xl/sharedStrings.xml><?xml version="1.0" encoding="utf-8"?>
<sst xmlns="http://schemas.openxmlformats.org/spreadsheetml/2006/main" count="441" uniqueCount="119">
  <si>
    <t>Time in (h)</t>
  </si>
  <si>
    <t>Media blank</t>
  </si>
  <si>
    <t>Untreated cells</t>
  </si>
  <si>
    <t>Average</t>
  </si>
  <si>
    <t>Aim: To determine the metabolic heat flow and heat generation profile of Vero treated cells grown in SFM 4 Megavir medium.</t>
  </si>
  <si>
    <t>100k (1)</t>
  </si>
  <si>
    <t>100k (2)</t>
  </si>
  <si>
    <t>300k (1)</t>
  </si>
  <si>
    <t>300k (2)</t>
  </si>
  <si>
    <t>500k</t>
  </si>
  <si>
    <t>Aim: To determine the metabolic heat flow and heat generation profile of CHO-S cells grown in SFM 4 CHO medium.</t>
  </si>
  <si>
    <t>Aim: To determine the metabolic heat flow and heat generation profile of Vero cells grown in SFM 4 MegaVir medium.</t>
  </si>
  <si>
    <t xml:space="preserve">Aim: To determine the metabolic heat flow and heat generation profile of Vero cells grown in DMEM + 1 % FBS </t>
  </si>
  <si>
    <t xml:space="preserve">Aim: To determine the metabolic heat flow and heat generation profile of CHO cells grown in DMEM + 1 % FBS </t>
  </si>
  <si>
    <t>Water blank</t>
  </si>
  <si>
    <t>100k</t>
  </si>
  <si>
    <t>200k(1)</t>
  </si>
  <si>
    <t>200k(2)</t>
  </si>
  <si>
    <t>10k (1)</t>
  </si>
  <si>
    <t>10k (2)</t>
  </si>
  <si>
    <t>50k (1)</t>
  </si>
  <si>
    <t>50k (2)</t>
  </si>
  <si>
    <t xml:space="preserve">100k </t>
  </si>
  <si>
    <t>500k (1)</t>
  </si>
  <si>
    <t>500k (2)</t>
  </si>
  <si>
    <t>50k</t>
  </si>
  <si>
    <t>200k</t>
  </si>
  <si>
    <t>10k</t>
  </si>
  <si>
    <t>CHO-S</t>
  </si>
  <si>
    <t>300k</t>
  </si>
  <si>
    <t>Adherent CHO</t>
  </si>
  <si>
    <t>µW</t>
  </si>
  <si>
    <t>Cell numbers</t>
  </si>
  <si>
    <t>Heat</t>
  </si>
  <si>
    <t>times</t>
  </si>
  <si>
    <t>Vero 1 %</t>
  </si>
  <si>
    <t>Vero SFM</t>
  </si>
  <si>
    <t>control +</t>
  </si>
  <si>
    <t>Thesis Title</t>
  </si>
  <si>
    <t xml:space="preserve">Development of a novel bioreactor and systems for suspension cell culture in biopharmaceutical production </t>
  </si>
  <si>
    <t>List of sheets</t>
  </si>
  <si>
    <t>Chapter Title</t>
  </si>
  <si>
    <t>Investigating isothermal microcalorimetric profile of post-drug-treated Vero cells for the suspension culture</t>
  </si>
  <si>
    <t>Authors</t>
  </si>
  <si>
    <t>Rajesh Sharma</t>
  </si>
  <si>
    <t>Institution</t>
  </si>
  <si>
    <t>Centre for Bioprocess Engineering Research (CeBER), Department of Chemical Engineering,                                              University of Cape Town, Private Bag X3, Rondebosch 7700, South Africa</t>
  </si>
  <si>
    <t>Vero-SFM</t>
  </si>
  <si>
    <t>Vero treated suspended in SFM</t>
  </si>
  <si>
    <t>Index</t>
  </si>
  <si>
    <t xml:space="preserve">Reference to article </t>
  </si>
  <si>
    <t>Title of items</t>
  </si>
  <si>
    <t>Vero treated re-grown</t>
  </si>
  <si>
    <t xml:space="preserve">Growth kinetics of various cell system (CHO and Vero cells) through IMC </t>
  </si>
  <si>
    <t>Table 7-1</t>
  </si>
  <si>
    <t>Averaged microcalorimetric responses of CHO cells (Adherent and suspension) for the complete duration of the experiments</t>
  </si>
  <si>
    <t>Average heat flow (µW)</t>
  </si>
  <si>
    <t>Average heat (J)</t>
  </si>
  <si>
    <t>Remark:  The data taken after every 1 h</t>
  </si>
  <si>
    <t>100 µg</t>
  </si>
  <si>
    <t>200 µg (1)</t>
  </si>
  <si>
    <t>200 µg (2)</t>
  </si>
  <si>
    <t>250 µg</t>
  </si>
  <si>
    <t>Remark: Every ampoule contains 200k cells and the data taken after every 1 h</t>
  </si>
  <si>
    <t>Avg 300k</t>
  </si>
  <si>
    <t>Avg 100k</t>
  </si>
  <si>
    <t>Normalized heat flow (µW)</t>
  </si>
  <si>
    <t>Normalized heat (J)</t>
  </si>
  <si>
    <t>SFM blank</t>
  </si>
  <si>
    <t>Vero 500k (1)</t>
  </si>
  <si>
    <t>Vero 500k (2)</t>
  </si>
  <si>
    <t>PAN- treated Vero 250k (1)</t>
  </si>
  <si>
    <t>PAN- treated Vero 250k (2)</t>
  </si>
  <si>
    <t>S.D</t>
  </si>
  <si>
    <t>S.D (throughout the run)</t>
  </si>
  <si>
    <t>Avg (10K)</t>
  </si>
  <si>
    <t>Avg (50K)</t>
  </si>
  <si>
    <t>Avg (200K)</t>
  </si>
  <si>
    <t>S.D.</t>
  </si>
  <si>
    <r>
      <t>PAN-treated Vero 250k (200 ug mL</t>
    </r>
    <r>
      <rPr>
        <vertAlign val="superscript"/>
        <sz val="10"/>
        <color theme="1"/>
        <rFont val="Arial"/>
        <family val="2"/>
      </rPr>
      <t>-1</t>
    </r>
    <r>
      <rPr>
        <sz val="10"/>
        <color theme="1"/>
        <rFont val="Arial"/>
        <family val="2"/>
      </rPr>
      <t>)</t>
    </r>
  </si>
  <si>
    <t>Avg 500k</t>
  </si>
  <si>
    <t>Avg. 200 ug</t>
  </si>
  <si>
    <t>Consolidated microcalorimetric data</t>
  </si>
  <si>
    <t>Vero re-grown</t>
  </si>
  <si>
    <t>PAN-treated Vero cells</t>
  </si>
  <si>
    <t>CHO + DMEM +1 % FBS</t>
  </si>
  <si>
    <t>Vero + 1 % FBS</t>
  </si>
  <si>
    <t>Aim: To determine the metabolic heat flow and heat generation profile of Vero treated cells regrown inDMEM + 10 % FBS medium.</t>
  </si>
  <si>
    <t>Experiments</t>
  </si>
  <si>
    <t>CHO + 1 % FBS</t>
  </si>
  <si>
    <t>0.86 ±  0.10</t>
  </si>
  <si>
    <t>1.41 ± 0.08</t>
  </si>
  <si>
    <t>--</t>
  </si>
  <si>
    <t>---</t>
  </si>
  <si>
    <t>CHO - S</t>
  </si>
  <si>
    <t>5.15 ± 0.58</t>
  </si>
  <si>
    <t>7.55 ± 0.09</t>
  </si>
  <si>
    <t xml:space="preserve"> heat flow (µW)</t>
  </si>
  <si>
    <t>heat (J)</t>
  </si>
  <si>
    <t>uW</t>
  </si>
  <si>
    <t>J</t>
  </si>
  <si>
    <t>Aim: To determine the metabolic heat flow and heat generation profile of Vero treated cells regrown in DMEM + 10 % FBS medium.</t>
  </si>
  <si>
    <t>avg</t>
  </si>
  <si>
    <t>Avg</t>
  </si>
  <si>
    <t>4.51 ± 0.69</t>
  </si>
  <si>
    <t>2.69 ± 0.28</t>
  </si>
  <si>
    <t>4.72 ± 0.03</t>
  </si>
  <si>
    <t>1.24 ± 0.05</t>
  </si>
  <si>
    <t>0.67 ± 0.07</t>
  </si>
  <si>
    <t>1.15 ± 0.08</t>
  </si>
  <si>
    <t>norm 1</t>
  </si>
  <si>
    <t>norm 2</t>
  </si>
  <si>
    <t>norm 3</t>
  </si>
  <si>
    <t>norm 4</t>
  </si>
  <si>
    <t xml:space="preserve"> norm 5</t>
  </si>
  <si>
    <t>norm 6</t>
  </si>
  <si>
    <t>norm 7</t>
  </si>
  <si>
    <t>CHO consolidated Table</t>
  </si>
  <si>
    <t>Overall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</si>
</sst>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"/>
    <numFmt numFmtId="166" formatCode="0.0"/>
    <numFmt numFmtId="167" formatCode="0.00000"/>
    <numFmt numFmtId="168" formatCode="0.000000"/>
    <numFmt numFmtId="169" formatCode="0.000000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vertAlign val="superscript"/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 Narrow"/>
      <family val="2"/>
    </font>
    <font>
      <sz val="11"/>
      <color rgb="FF000000"/>
      <name val="Arial Narrow"/>
      <family val="2"/>
    </font>
    <font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Border="1"/>
    <xf numFmtId="0" fontId="2" fillId="0" borderId="0" xfId="0" applyNumberFormat="1" applyFont="1" applyFill="1" applyBorder="1" applyAlignment="1" applyProtection="1"/>
    <xf numFmtId="0" fontId="2" fillId="0" borderId="0" xfId="0" applyFont="1" applyFill="1"/>
    <xf numFmtId="164" fontId="1" fillId="0" borderId="0" xfId="0" applyNumberFormat="1" applyFont="1"/>
    <xf numFmtId="2" fontId="1" fillId="0" borderId="0" xfId="0" applyNumberFormat="1" applyFont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/>
    <xf numFmtId="2" fontId="2" fillId="0" borderId="0" xfId="0" applyNumberFormat="1" applyFont="1"/>
    <xf numFmtId="2" fontId="2" fillId="0" borderId="0" xfId="0" applyNumberFormat="1" applyFont="1" applyFill="1"/>
    <xf numFmtId="164" fontId="2" fillId="0" borderId="0" xfId="0" applyNumberFormat="1" applyFont="1" applyFill="1"/>
    <xf numFmtId="1" fontId="1" fillId="0" borderId="0" xfId="0" applyNumberFormat="1" applyFont="1"/>
    <xf numFmtId="1" fontId="2" fillId="0" borderId="0" xfId="0" applyNumberFormat="1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7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/>
    <xf numFmtId="0" fontId="4" fillId="7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9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165" fontId="1" fillId="0" borderId="0" xfId="0" applyNumberFormat="1" applyFont="1"/>
    <xf numFmtId="0" fontId="1" fillId="0" borderId="0" xfId="0" applyFont="1" applyFill="1" applyBorder="1" applyAlignment="1"/>
    <xf numFmtId="2" fontId="7" fillId="0" borderId="0" xfId="0" applyNumberFormat="1" applyFont="1"/>
    <xf numFmtId="2" fontId="1" fillId="0" borderId="0" xfId="0" applyNumberFormat="1" applyFont="1" applyFill="1" applyBorder="1" applyAlignment="1"/>
    <xf numFmtId="0" fontId="1" fillId="0" borderId="0" xfId="0" applyFont="1" applyAlignment="1"/>
    <xf numFmtId="2" fontId="1" fillId="2" borderId="0" xfId="0" applyNumberFormat="1" applyFont="1" applyFill="1"/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/>
    <xf numFmtId="2" fontId="4" fillId="0" borderId="0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/>
    <xf numFmtId="0" fontId="4" fillId="0" borderId="11" xfId="0" applyFont="1" applyFill="1" applyBorder="1" applyAlignment="1"/>
    <xf numFmtId="0" fontId="4" fillId="0" borderId="0" xfId="0" applyFont="1" applyBorder="1" applyAlignment="1"/>
    <xf numFmtId="0" fontId="4" fillId="0" borderId="11" xfId="0" applyFont="1" applyBorder="1" applyAlignment="1"/>
    <xf numFmtId="0" fontId="4" fillId="0" borderId="19" xfId="0" applyFont="1" applyFill="1" applyBorder="1"/>
    <xf numFmtId="2" fontId="4" fillId="0" borderId="0" xfId="0" applyNumberFormat="1" applyFont="1" applyFill="1" applyBorder="1"/>
    <xf numFmtId="0" fontId="4" fillId="0" borderId="19" xfId="0" applyFont="1" applyBorder="1"/>
    <xf numFmtId="2" fontId="4" fillId="0" borderId="0" xfId="0" applyNumberFormat="1" applyFont="1" applyBorder="1"/>
    <xf numFmtId="2" fontId="4" fillId="0" borderId="11" xfId="0" applyNumberFormat="1" applyFont="1" applyBorder="1"/>
    <xf numFmtId="166" fontId="4" fillId="0" borderId="0" xfId="0" applyNumberFormat="1" applyFont="1" applyBorder="1"/>
    <xf numFmtId="0" fontId="4" fillId="0" borderId="0" xfId="0" applyFont="1" applyBorder="1"/>
    <xf numFmtId="0" fontId="4" fillId="0" borderId="11" xfId="0" applyFont="1" applyBorder="1"/>
    <xf numFmtId="0" fontId="4" fillId="0" borderId="11" xfId="0" applyFont="1" applyFill="1" applyBorder="1"/>
    <xf numFmtId="0" fontId="4" fillId="0" borderId="8" xfId="0" applyFont="1" applyFill="1" applyBorder="1"/>
    <xf numFmtId="2" fontId="4" fillId="0" borderId="9" xfId="0" applyNumberFormat="1" applyFont="1" applyFill="1" applyBorder="1"/>
    <xf numFmtId="2" fontId="4" fillId="0" borderId="0" xfId="0" applyNumberFormat="1" applyFont="1"/>
    <xf numFmtId="0" fontId="4" fillId="0" borderId="8" xfId="0" applyFont="1" applyBorder="1"/>
    <xf numFmtId="166" fontId="4" fillId="0" borderId="9" xfId="0" applyNumberFormat="1" applyFont="1" applyBorder="1"/>
    <xf numFmtId="2" fontId="4" fillId="0" borderId="9" xfId="0" applyNumberFormat="1" applyFont="1" applyBorder="1"/>
    <xf numFmtId="2" fontId="4" fillId="0" borderId="10" xfId="0" applyNumberFormat="1" applyFont="1" applyBorder="1"/>
    <xf numFmtId="166" fontId="4" fillId="0" borderId="0" xfId="0" applyNumberFormat="1" applyFont="1"/>
    <xf numFmtId="2" fontId="4" fillId="2" borderId="0" xfId="0" applyNumberFormat="1" applyFont="1" applyFill="1" applyBorder="1"/>
    <xf numFmtId="0" fontId="1" fillId="2" borderId="0" xfId="0" applyFont="1" applyFill="1"/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2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4" fontId="0" fillId="0" borderId="0" xfId="0" applyNumberFormat="1"/>
    <xf numFmtId="164" fontId="0" fillId="2" borderId="0" xfId="0" applyNumberFormat="1" applyFill="1"/>
    <xf numFmtId="168" fontId="0" fillId="0" borderId="0" xfId="0" applyNumberFormat="1"/>
    <xf numFmtId="168" fontId="1" fillId="0" borderId="0" xfId="0" applyNumberFormat="1" applyFont="1"/>
    <xf numFmtId="169" fontId="1" fillId="0" borderId="0" xfId="0" applyNumberFormat="1" applyFont="1"/>
    <xf numFmtId="168" fontId="1" fillId="0" borderId="0" xfId="0" applyNumberFormat="1" applyFont="1" applyFill="1"/>
    <xf numFmtId="1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12" fillId="0" borderId="0" xfId="0" applyFont="1"/>
    <xf numFmtId="2" fontId="12" fillId="0" borderId="0" xfId="0" applyNumberFormat="1" applyFont="1"/>
    <xf numFmtId="2" fontId="4" fillId="2" borderId="9" xfId="0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21" xfId="0" applyFont="1" applyFill="1" applyBorder="1" applyAlignment="1">
      <alignment horizontal="left"/>
    </xf>
    <xf numFmtId="0" fontId="4" fillId="1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11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left" vertical="center"/>
    </xf>
    <xf numFmtId="2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15" borderId="19" xfId="0" applyFont="1" applyFill="1" applyBorder="1" applyAlignment="1">
      <alignment horizontal="center"/>
    </xf>
    <xf numFmtId="0" fontId="6" fillId="15" borderId="0" xfId="0" applyFont="1" applyFill="1" applyBorder="1" applyAlignment="1">
      <alignment horizontal="center"/>
    </xf>
    <xf numFmtId="0" fontId="6" fillId="15" borderId="11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13" borderId="19" xfId="0" applyFont="1" applyFill="1" applyBorder="1" applyAlignment="1">
      <alignment horizontal="center"/>
    </xf>
    <xf numFmtId="0" fontId="4" fillId="13" borderId="0" xfId="0" applyFont="1" applyFill="1" applyBorder="1" applyAlignment="1">
      <alignment horizontal="center"/>
    </xf>
    <xf numFmtId="0" fontId="4" fillId="13" borderId="11" xfId="0" applyFont="1" applyFill="1" applyBorder="1" applyAlignment="1">
      <alignment horizontal="center"/>
    </xf>
    <xf numFmtId="0" fontId="4" fillId="14" borderId="19" xfId="0" applyFont="1" applyFill="1" applyBorder="1" applyAlignment="1">
      <alignment horizontal="center"/>
    </xf>
    <xf numFmtId="0" fontId="4" fillId="14" borderId="0" xfId="0" applyFont="1" applyFill="1" applyBorder="1" applyAlignment="1">
      <alignment horizontal="center"/>
    </xf>
    <xf numFmtId="0" fontId="4" fillId="14" borderId="11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12" borderId="5" xfId="0" applyFont="1" applyFill="1" applyBorder="1" applyAlignment="1">
      <alignment horizontal="center"/>
    </xf>
    <xf numFmtId="0" fontId="4" fillId="12" borderId="6" xfId="0" applyFont="1" applyFill="1" applyBorder="1" applyAlignment="1">
      <alignment horizontal="center"/>
    </xf>
    <xf numFmtId="0" fontId="4" fillId="12" borderId="7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1'!$C$5</c:f>
              <c:strCache>
                <c:ptCount val="1"/>
                <c:pt idx="0">
                  <c:v>10k (1)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1'!$C$6:$C$170</c:f>
              <c:numCache>
                <c:formatCode>0.00</c:formatCode>
                <c:ptCount val="165"/>
                <c:pt idx="0">
                  <c:v>7.3807456612428748</c:v>
                </c:pt>
                <c:pt idx="1">
                  <c:v>5.8127747074713172</c:v>
                </c:pt>
                <c:pt idx="2">
                  <c:v>4.9779958469699483</c:v>
                </c:pt>
                <c:pt idx="3">
                  <c:v>4.43164602624684</c:v>
                </c:pt>
                <c:pt idx="4">
                  <c:v>4.0553857782884872</c:v>
                </c:pt>
                <c:pt idx="5">
                  <c:v>3.8298950318039156</c:v>
                </c:pt>
                <c:pt idx="6">
                  <c:v>3.6573754339745692</c:v>
                </c:pt>
                <c:pt idx="7">
                  <c:v>3.4414599565548651</c:v>
                </c:pt>
                <c:pt idx="8">
                  <c:v>3.3638245492156065</c:v>
                </c:pt>
                <c:pt idx="9">
                  <c:v>3.154061446815708</c:v>
                </c:pt>
                <c:pt idx="10">
                  <c:v>3.0570232427214963</c:v>
                </c:pt>
                <c:pt idx="11">
                  <c:v>3.0429126511400244</c:v>
                </c:pt>
                <c:pt idx="12">
                  <c:v>2.9278551054433919</c:v>
                </c:pt>
                <c:pt idx="13">
                  <c:v>2.9266405510060625</c:v>
                </c:pt>
                <c:pt idx="14">
                  <c:v>2.7219232981107928</c:v>
                </c:pt>
                <c:pt idx="15">
                  <c:v>2.9710450218008257</c:v>
                </c:pt>
                <c:pt idx="16">
                  <c:v>2.7460939234926132</c:v>
                </c:pt>
                <c:pt idx="17">
                  <c:v>2.5267183359676748</c:v>
                </c:pt>
                <c:pt idx="18">
                  <c:v>2.6882128076434602</c:v>
                </c:pt>
                <c:pt idx="19">
                  <c:v>2.7699692087552101</c:v>
                </c:pt>
                <c:pt idx="20">
                  <c:v>2.6494051876516487</c:v>
                </c:pt>
                <c:pt idx="21">
                  <c:v>2.6528504488664879</c:v>
                </c:pt>
                <c:pt idx="22">
                  <c:v>2.8344483171510362</c:v>
                </c:pt>
                <c:pt idx="23">
                  <c:v>2.4026297939094423</c:v>
                </c:pt>
                <c:pt idx="24">
                  <c:v>2.4445772392586269</c:v>
                </c:pt>
                <c:pt idx="25">
                  <c:v>2.4202216605879938</c:v>
                </c:pt>
                <c:pt idx="26">
                  <c:v>2.4252616272671617</c:v>
                </c:pt>
                <c:pt idx="27">
                  <c:v>2.2669822589732451</c:v>
                </c:pt>
                <c:pt idx="28">
                  <c:v>2.4112037663390935</c:v>
                </c:pt>
                <c:pt idx="29">
                  <c:v>2.3483667448575507</c:v>
                </c:pt>
                <c:pt idx="30">
                  <c:v>2.3843272236491315</c:v>
                </c:pt>
                <c:pt idx="31">
                  <c:v>2.380685519536808</c:v>
                </c:pt>
                <c:pt idx="32">
                  <c:v>2.3507461084255405</c:v>
                </c:pt>
                <c:pt idx="33">
                  <c:v>2.1694101916271769</c:v>
                </c:pt>
                <c:pt idx="34">
                  <c:v>2.1727912804708529</c:v>
                </c:pt>
                <c:pt idx="35">
                  <c:v>2.2317220070108452</c:v>
                </c:pt>
                <c:pt idx="36">
                  <c:v>2.2129261531088353</c:v>
                </c:pt>
                <c:pt idx="37">
                  <c:v>2.2550329313584587</c:v>
                </c:pt>
                <c:pt idx="38">
                  <c:v>2.201806310485769</c:v>
                </c:pt>
                <c:pt idx="39">
                  <c:v>2.3240935029691361</c:v>
                </c:pt>
                <c:pt idx="40">
                  <c:v>2.3306531610109689</c:v>
                </c:pt>
                <c:pt idx="41">
                  <c:v>2.2764630596100943</c:v>
                </c:pt>
                <c:pt idx="42">
                  <c:v>2.4345128308649255</c:v>
                </c:pt>
                <c:pt idx="43">
                  <c:v>2.2340826235201097</c:v>
                </c:pt>
                <c:pt idx="44">
                  <c:v>2.4161619196175659</c:v>
                </c:pt>
                <c:pt idx="45">
                  <c:v>2.4874665738514694</c:v>
                </c:pt>
                <c:pt idx="46">
                  <c:v>2.4326815172817651</c:v>
                </c:pt>
                <c:pt idx="47">
                  <c:v>2.3881633120908035</c:v>
                </c:pt>
                <c:pt idx="48">
                  <c:v>2.507656347074751</c:v>
                </c:pt>
                <c:pt idx="49">
                  <c:v>2.0651592977681399</c:v>
                </c:pt>
                <c:pt idx="50">
                  <c:v>2.4614130612260232</c:v>
                </c:pt>
                <c:pt idx="51">
                  <c:v>2.471933716372944</c:v>
                </c:pt>
                <c:pt idx="52">
                  <c:v>2.647120605319965</c:v>
                </c:pt>
                <c:pt idx="53">
                  <c:v>2.4583541761955416</c:v>
                </c:pt>
                <c:pt idx="54">
                  <c:v>2.3086164185823073</c:v>
                </c:pt>
                <c:pt idx="55">
                  <c:v>2.421541496815002</c:v>
                </c:pt>
                <c:pt idx="56">
                  <c:v>2.4957940127903946</c:v>
                </c:pt>
                <c:pt idx="57">
                  <c:v>2.5014670489106203</c:v>
                </c:pt>
                <c:pt idx="58">
                  <c:v>2.5422698475839152</c:v>
                </c:pt>
                <c:pt idx="59">
                  <c:v>2.5517724694969317</c:v>
                </c:pt>
                <c:pt idx="60">
                  <c:v>2.4508107759166409</c:v>
                </c:pt>
                <c:pt idx="61">
                  <c:v>2.5622669753693001</c:v>
                </c:pt>
                <c:pt idx="62">
                  <c:v>2.5044613874578623</c:v>
                </c:pt>
                <c:pt idx="63">
                  <c:v>2.458514730567936</c:v>
                </c:pt>
                <c:pt idx="64">
                  <c:v>2.5106051760175019</c:v>
                </c:pt>
                <c:pt idx="65">
                  <c:v>2.4163829337479492</c:v>
                </c:pt>
                <c:pt idx="66">
                  <c:v>2.3780921193269595</c:v>
                </c:pt>
                <c:pt idx="67">
                  <c:v>2.4759613206237963</c:v>
                </c:pt>
                <c:pt idx="68">
                  <c:v>2.5734493304424717</c:v>
                </c:pt>
                <c:pt idx="69">
                  <c:v>2.7047745733425725</c:v>
                </c:pt>
                <c:pt idx="70">
                  <c:v>2.4618315098419505</c:v>
                </c:pt>
                <c:pt idx="71">
                  <c:v>2.5182561936947612</c:v>
                </c:pt>
                <c:pt idx="72">
                  <c:v>2.4298118124258936</c:v>
                </c:pt>
                <c:pt idx="73">
                  <c:v>2.536169435342309</c:v>
                </c:pt>
                <c:pt idx="74">
                  <c:v>2.440933746837239</c:v>
                </c:pt>
                <c:pt idx="75">
                  <c:v>2.4714840739946782</c:v>
                </c:pt>
                <c:pt idx="76">
                  <c:v>2.2776765315316161</c:v>
                </c:pt>
                <c:pt idx="77">
                  <c:v>2.317286026112849</c:v>
                </c:pt>
                <c:pt idx="78">
                  <c:v>2.455199163580736</c:v>
                </c:pt>
                <c:pt idx="79">
                  <c:v>2.5866128395571497</c:v>
                </c:pt>
                <c:pt idx="80">
                  <c:v>2.5149380967403467</c:v>
                </c:pt>
                <c:pt idx="81">
                  <c:v>2.4796239042045394</c:v>
                </c:pt>
                <c:pt idx="82">
                  <c:v>2.4023647197462896</c:v>
                </c:pt>
                <c:pt idx="83">
                  <c:v>2.5579659284535055</c:v>
                </c:pt>
                <c:pt idx="84">
                  <c:v>2.6670981442807618</c:v>
                </c:pt>
                <c:pt idx="85">
                  <c:v>2.7953455368926514</c:v>
                </c:pt>
                <c:pt idx="86">
                  <c:v>2.7541120734118323</c:v>
                </c:pt>
                <c:pt idx="87">
                  <c:v>2.692977390204379</c:v>
                </c:pt>
                <c:pt idx="88">
                  <c:v>2.6283453292752115</c:v>
                </c:pt>
                <c:pt idx="89">
                  <c:v>2.6214595485772927</c:v>
                </c:pt>
                <c:pt idx="90">
                  <c:v>2.7188208362701585</c:v>
                </c:pt>
                <c:pt idx="91">
                  <c:v>2.6583819641890862</c:v>
                </c:pt>
                <c:pt idx="92">
                  <c:v>2.6007315721035367</c:v>
                </c:pt>
                <c:pt idx="93">
                  <c:v>2.5051586049253931</c:v>
                </c:pt>
                <c:pt idx="94">
                  <c:v>2.3692033159169106</c:v>
                </c:pt>
                <c:pt idx="95">
                  <c:v>2.3044409773273022</c:v>
                </c:pt>
                <c:pt idx="96">
                  <c:v>2.3880801327805741</c:v>
                </c:pt>
                <c:pt idx="97">
                  <c:v>2.4899423274463466</c:v>
                </c:pt>
                <c:pt idx="98">
                  <c:v>2.6693974219767278</c:v>
                </c:pt>
                <c:pt idx="99">
                  <c:v>2.7785593677168272</c:v>
                </c:pt>
                <c:pt idx="100">
                  <c:v>2.8384647095112503</c:v>
                </c:pt>
                <c:pt idx="101">
                  <c:v>2.751339770201759</c:v>
                </c:pt>
                <c:pt idx="102">
                  <c:v>2.6592803233128928</c:v>
                </c:pt>
                <c:pt idx="103">
                  <c:v>2.431153339298965</c:v>
                </c:pt>
                <c:pt idx="104">
                  <c:v>2.2973245733305063</c:v>
                </c:pt>
                <c:pt idx="105">
                  <c:v>2.1736283918391859</c:v>
                </c:pt>
                <c:pt idx="106">
                  <c:v>2.0408376466369544</c:v>
                </c:pt>
                <c:pt idx="107">
                  <c:v>1.9303449506969623</c:v>
                </c:pt>
                <c:pt idx="108">
                  <c:v>1.8606971418899398</c:v>
                </c:pt>
                <c:pt idx="109">
                  <c:v>1.921648555039134</c:v>
                </c:pt>
                <c:pt idx="110">
                  <c:v>2.0163944798357512</c:v>
                </c:pt>
                <c:pt idx="111">
                  <c:v>2.0293056100365408</c:v>
                </c:pt>
                <c:pt idx="112">
                  <c:v>1.8812350748968645</c:v>
                </c:pt>
                <c:pt idx="113">
                  <c:v>1.9358811973719208</c:v>
                </c:pt>
                <c:pt idx="114">
                  <c:v>2.0091175559622636</c:v>
                </c:pt>
                <c:pt idx="115">
                  <c:v>1.9033709380953492</c:v>
                </c:pt>
                <c:pt idx="116">
                  <c:v>2.1142417568957819</c:v>
                </c:pt>
                <c:pt idx="117">
                  <c:v>1.7011913741753228</c:v>
                </c:pt>
                <c:pt idx="118">
                  <c:v>1.5205322401570132</c:v>
                </c:pt>
                <c:pt idx="119">
                  <c:v>1.6594482591907349</c:v>
                </c:pt>
                <c:pt idx="120">
                  <c:v>1.7196897778725018</c:v>
                </c:pt>
                <c:pt idx="121">
                  <c:v>1.8567574480497404</c:v>
                </c:pt>
                <c:pt idx="122">
                  <c:v>1.8122694392382908</c:v>
                </c:pt>
                <c:pt idx="123">
                  <c:v>2.1196126374842317</c:v>
                </c:pt>
                <c:pt idx="124">
                  <c:v>2.0116754750988628</c:v>
                </c:pt>
                <c:pt idx="125">
                  <c:v>2.2644610528121953</c:v>
                </c:pt>
                <c:pt idx="126">
                  <c:v>2.0658580325857248</c:v>
                </c:pt>
                <c:pt idx="127">
                  <c:v>2.1574014804774406</c:v>
                </c:pt>
                <c:pt idx="128">
                  <c:v>2.0467009532781653</c:v>
                </c:pt>
                <c:pt idx="129">
                  <c:v>1.9654923090914047</c:v>
                </c:pt>
                <c:pt idx="130">
                  <c:v>2.0857769633597396</c:v>
                </c:pt>
                <c:pt idx="131">
                  <c:v>1.9908261254869313</c:v>
                </c:pt>
                <c:pt idx="132">
                  <c:v>2.0920842954275711</c:v>
                </c:pt>
                <c:pt idx="133">
                  <c:v>2.1827979017815489</c:v>
                </c:pt>
                <c:pt idx="134">
                  <c:v>2.1104766653652964</c:v>
                </c:pt>
                <c:pt idx="135">
                  <c:v>2.2263630228027234</c:v>
                </c:pt>
                <c:pt idx="136">
                  <c:v>2.4048697567865744</c:v>
                </c:pt>
                <c:pt idx="137">
                  <c:v>2.2976348889839926</c:v>
                </c:pt>
                <c:pt idx="138">
                  <c:v>2.1927214681552711</c:v>
                </c:pt>
                <c:pt idx="139">
                  <c:v>2.0868352637418837</c:v>
                </c:pt>
                <c:pt idx="140">
                  <c:v>2.1142545907547872</c:v>
                </c:pt>
                <c:pt idx="141">
                  <c:v>2.1270049730665668</c:v>
                </c:pt>
                <c:pt idx="142">
                  <c:v>2.1992089646311519</c:v>
                </c:pt>
                <c:pt idx="143">
                  <c:v>2.1685143761949544</c:v>
                </c:pt>
                <c:pt idx="144">
                  <c:v>2.1835869055333958</c:v>
                </c:pt>
                <c:pt idx="145">
                  <c:v>2.3578072123443272</c:v>
                </c:pt>
                <c:pt idx="146">
                  <c:v>2.4294453199526695</c:v>
                </c:pt>
                <c:pt idx="147">
                  <c:v>2.2561217178554043</c:v>
                </c:pt>
                <c:pt idx="148">
                  <c:v>2.4219471261714025</c:v>
                </c:pt>
                <c:pt idx="149">
                  <c:v>2.3679473822462667</c:v>
                </c:pt>
                <c:pt idx="150">
                  <c:v>2.2411949576730885</c:v>
                </c:pt>
                <c:pt idx="151">
                  <c:v>2.3999937367973625</c:v>
                </c:pt>
                <c:pt idx="152">
                  <c:v>2.4194389935453362</c:v>
                </c:pt>
                <c:pt idx="153">
                  <c:v>2.2702994134859291</c:v>
                </c:pt>
                <c:pt idx="154">
                  <c:v>2.241373964461737</c:v>
                </c:pt>
                <c:pt idx="155">
                  <c:v>2.2606097076975087</c:v>
                </c:pt>
                <c:pt idx="156">
                  <c:v>2.3166335820718142</c:v>
                </c:pt>
                <c:pt idx="157">
                  <c:v>2.40596521374591</c:v>
                </c:pt>
                <c:pt idx="158">
                  <c:v>2.246065417648043</c:v>
                </c:pt>
                <c:pt idx="159">
                  <c:v>2.2697063487400424</c:v>
                </c:pt>
                <c:pt idx="160">
                  <c:v>2.4683251956921444</c:v>
                </c:pt>
                <c:pt idx="161">
                  <c:v>2.3015448395553988</c:v>
                </c:pt>
                <c:pt idx="162">
                  <c:v>2.4121375120832962</c:v>
                </c:pt>
                <c:pt idx="163">
                  <c:v>2.4672214169171918</c:v>
                </c:pt>
                <c:pt idx="164">
                  <c:v>2.4695199703176285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C3-406E-BF3E-C3C3CB1F8C7C}"/>
            </c:ext>
          </c:extLst>
        </c:ser>
        <c:ser>
          <c:idx val="1"/>
          <c:order val="1"/>
          <c:tx>
            <c:strRef>
              <c:f>'norm 1'!$D$5</c:f>
              <c:strCache>
                <c:ptCount val="1"/>
                <c:pt idx="0">
                  <c:v>10k (2)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1'!$D$6:$D$170</c:f>
              <c:numCache>
                <c:formatCode>0.00</c:formatCode>
                <c:ptCount val="165"/>
                <c:pt idx="0">
                  <c:v>10.955516641170973</c:v>
                </c:pt>
                <c:pt idx="1">
                  <c:v>8.3991303163687761</c:v>
                </c:pt>
                <c:pt idx="2">
                  <c:v>6.8525651017736386</c:v>
                </c:pt>
                <c:pt idx="3">
                  <c:v>5.9045897109394199</c:v>
                </c:pt>
                <c:pt idx="4">
                  <c:v>5.3525284046417339</c:v>
                </c:pt>
                <c:pt idx="5">
                  <c:v>4.8971773248993307</c:v>
                </c:pt>
                <c:pt idx="6">
                  <c:v>4.5711485170272548</c:v>
                </c:pt>
                <c:pt idx="7">
                  <c:v>4.238589804606506</c:v>
                </c:pt>
                <c:pt idx="8">
                  <c:v>4.0519120378062485</c:v>
                </c:pt>
                <c:pt idx="9">
                  <c:v>3.9297208537282233</c:v>
                </c:pt>
                <c:pt idx="10">
                  <c:v>3.7747386901686424</c:v>
                </c:pt>
                <c:pt idx="11">
                  <c:v>3.6671281362840658</c:v>
                </c:pt>
                <c:pt idx="12">
                  <c:v>3.4942344111432644</c:v>
                </c:pt>
                <c:pt idx="13">
                  <c:v>3.4352381387655693</c:v>
                </c:pt>
                <c:pt idx="14">
                  <c:v>3.2690940441012759</c:v>
                </c:pt>
                <c:pt idx="15">
                  <c:v>3.3347391958155548</c:v>
                </c:pt>
                <c:pt idx="16">
                  <c:v>3.1793974034307628</c:v>
                </c:pt>
                <c:pt idx="17">
                  <c:v>3.0709596158353678</c:v>
                </c:pt>
                <c:pt idx="18">
                  <c:v>3.1099118134435066</c:v>
                </c:pt>
                <c:pt idx="19">
                  <c:v>3.1692874590077831</c:v>
                </c:pt>
                <c:pt idx="20">
                  <c:v>3.09901532243348</c:v>
                </c:pt>
                <c:pt idx="21">
                  <c:v>3.0296412185709065</c:v>
                </c:pt>
                <c:pt idx="22">
                  <c:v>3.0777774427983569</c:v>
                </c:pt>
                <c:pt idx="23">
                  <c:v>2.886207382746659</c:v>
                </c:pt>
                <c:pt idx="24">
                  <c:v>2.845432448213955</c:v>
                </c:pt>
                <c:pt idx="25">
                  <c:v>2.8529817140140099</c:v>
                </c:pt>
                <c:pt idx="26">
                  <c:v>2.7732384847100606</c:v>
                </c:pt>
                <c:pt idx="27">
                  <c:v>2.6799375048898879</c:v>
                </c:pt>
                <c:pt idx="28">
                  <c:v>2.7689173378878591</c:v>
                </c:pt>
                <c:pt idx="29">
                  <c:v>2.7712894844360099</c:v>
                </c:pt>
                <c:pt idx="30">
                  <c:v>2.7376197320998097</c:v>
                </c:pt>
                <c:pt idx="31">
                  <c:v>2.7593168914043233</c:v>
                </c:pt>
                <c:pt idx="32">
                  <c:v>2.6992076884916325</c:v>
                </c:pt>
                <c:pt idx="33">
                  <c:v>2.5296974541777981</c:v>
                </c:pt>
                <c:pt idx="34">
                  <c:v>2.6309429020478761</c:v>
                </c:pt>
                <c:pt idx="35">
                  <c:v>2.5881998304644691</c:v>
                </c:pt>
                <c:pt idx="36">
                  <c:v>2.5179750224788835</c:v>
                </c:pt>
                <c:pt idx="37">
                  <c:v>2.645540404793</c:v>
                </c:pt>
                <c:pt idx="38">
                  <c:v>2.5368334294820873</c:v>
                </c:pt>
                <c:pt idx="39">
                  <c:v>2.5615684847441313</c:v>
                </c:pt>
                <c:pt idx="40">
                  <c:v>2.5591142750034641</c:v>
                </c:pt>
                <c:pt idx="41">
                  <c:v>2.6231312442407231</c:v>
                </c:pt>
                <c:pt idx="42">
                  <c:v>2.6050036592099195</c:v>
                </c:pt>
                <c:pt idx="43">
                  <c:v>2.5661887215375887</c:v>
                </c:pt>
                <c:pt idx="44">
                  <c:v>2.6460607864668502</c:v>
                </c:pt>
                <c:pt idx="45">
                  <c:v>2.7711854930980344</c:v>
                </c:pt>
                <c:pt idx="46">
                  <c:v>2.7946883398141047</c:v>
                </c:pt>
                <c:pt idx="47">
                  <c:v>2.6816930745289573</c:v>
                </c:pt>
                <c:pt idx="48">
                  <c:v>2.8000573818729619</c:v>
                </c:pt>
                <c:pt idx="49">
                  <c:v>2.5952122967211535</c:v>
                </c:pt>
                <c:pt idx="50">
                  <c:v>2.8212140480661616</c:v>
                </c:pt>
                <c:pt idx="51">
                  <c:v>2.8315526438172158</c:v>
                </c:pt>
                <c:pt idx="52">
                  <c:v>2.9610407800806078</c:v>
                </c:pt>
                <c:pt idx="53">
                  <c:v>2.7739374270512132</c:v>
                </c:pt>
                <c:pt idx="54">
                  <c:v>2.6424990073363217</c:v>
                </c:pt>
                <c:pt idx="55">
                  <c:v>2.7206381331039391</c:v>
                </c:pt>
                <c:pt idx="56">
                  <c:v>2.7992575997707356</c:v>
                </c:pt>
                <c:pt idx="57">
                  <c:v>2.8366252425564595</c:v>
                </c:pt>
                <c:pt idx="58">
                  <c:v>2.8864072491430521</c:v>
                </c:pt>
                <c:pt idx="59">
                  <c:v>2.8800769509562656</c:v>
                </c:pt>
                <c:pt idx="60">
                  <c:v>2.8674424894786763</c:v>
                </c:pt>
                <c:pt idx="61">
                  <c:v>2.9473786628083722</c:v>
                </c:pt>
                <c:pt idx="62">
                  <c:v>2.8651649616499362</c:v>
                </c:pt>
                <c:pt idx="63">
                  <c:v>2.8816340372843756</c:v>
                </c:pt>
                <c:pt idx="64">
                  <c:v>2.8207016644758474</c:v>
                </c:pt>
                <c:pt idx="65">
                  <c:v>2.8141353514871286</c:v>
                </c:pt>
                <c:pt idx="66">
                  <c:v>2.7724887709574828</c:v>
                </c:pt>
                <c:pt idx="67">
                  <c:v>2.8545223889492579</c:v>
                </c:pt>
                <c:pt idx="68">
                  <c:v>2.8328304034631868</c:v>
                </c:pt>
                <c:pt idx="69">
                  <c:v>2.9506751135956866</c:v>
                </c:pt>
                <c:pt idx="70">
                  <c:v>2.8682044229456913</c:v>
                </c:pt>
                <c:pt idx="71">
                  <c:v>2.8537281366036646</c:v>
                </c:pt>
                <c:pt idx="72">
                  <c:v>2.8929541102391347</c:v>
                </c:pt>
                <c:pt idx="73">
                  <c:v>2.9282283700605607</c:v>
                </c:pt>
                <c:pt idx="74">
                  <c:v>2.8919760463332693</c:v>
                </c:pt>
                <c:pt idx="75">
                  <c:v>2.9027791887053662</c:v>
                </c:pt>
                <c:pt idx="76">
                  <c:v>2.7154069218374106</c:v>
                </c:pt>
                <c:pt idx="77">
                  <c:v>2.6992182767166275</c:v>
                </c:pt>
                <c:pt idx="78">
                  <c:v>2.8613877448085185</c:v>
                </c:pt>
                <c:pt idx="79">
                  <c:v>2.9515828706312348</c:v>
                </c:pt>
                <c:pt idx="80">
                  <c:v>2.9009788901524578</c:v>
                </c:pt>
                <c:pt idx="81">
                  <c:v>2.8724928505892393</c:v>
                </c:pt>
                <c:pt idx="82">
                  <c:v>2.8409129385522975</c:v>
                </c:pt>
                <c:pt idx="83">
                  <c:v>2.9361438789558045</c:v>
                </c:pt>
                <c:pt idx="84">
                  <c:v>3.0742422813920154</c:v>
                </c:pt>
                <c:pt idx="85">
                  <c:v>3.1767305836548618</c:v>
                </c:pt>
                <c:pt idx="86">
                  <c:v>3.1069687088727096</c:v>
                </c:pt>
                <c:pt idx="87">
                  <c:v>3.074722415413556</c:v>
                </c:pt>
                <c:pt idx="88">
                  <c:v>2.9868222175472203</c:v>
                </c:pt>
                <c:pt idx="89">
                  <c:v>2.9929669521915567</c:v>
                </c:pt>
                <c:pt idx="90">
                  <c:v>3.0121542567766593</c:v>
                </c:pt>
                <c:pt idx="91">
                  <c:v>3.0166911247028265</c:v>
                </c:pt>
                <c:pt idx="92">
                  <c:v>2.9690735973873759</c:v>
                </c:pt>
                <c:pt idx="93">
                  <c:v>2.8760284140805767</c:v>
                </c:pt>
                <c:pt idx="94">
                  <c:v>2.780346770281604</c:v>
                </c:pt>
                <c:pt idx="95">
                  <c:v>2.6260593745325247</c:v>
                </c:pt>
                <c:pt idx="96">
                  <c:v>2.7528660236376403</c:v>
                </c:pt>
                <c:pt idx="97">
                  <c:v>2.8624378845991467</c:v>
                </c:pt>
                <c:pt idx="98">
                  <c:v>2.9961250350309978</c:v>
                </c:pt>
                <c:pt idx="99">
                  <c:v>3.0686377644215912</c:v>
                </c:pt>
                <c:pt idx="100">
                  <c:v>3.0352278781230759</c:v>
                </c:pt>
                <c:pt idx="101">
                  <c:v>3.092351345224071</c:v>
                </c:pt>
                <c:pt idx="102">
                  <c:v>2.9196806892029841</c:v>
                </c:pt>
                <c:pt idx="103">
                  <c:v>2.6512760079746434</c:v>
                </c:pt>
                <c:pt idx="104">
                  <c:v>2.5792793756724803</c:v>
                </c:pt>
                <c:pt idx="105">
                  <c:v>2.438521665467829</c:v>
                </c:pt>
                <c:pt idx="106">
                  <c:v>2.3748899220659845</c:v>
                </c:pt>
                <c:pt idx="107">
                  <c:v>2.2478985388150621</c:v>
                </c:pt>
                <c:pt idx="108">
                  <c:v>2.2011181820951049</c:v>
                </c:pt>
                <c:pt idx="109">
                  <c:v>2.2341993576326016</c:v>
                </c:pt>
                <c:pt idx="110">
                  <c:v>2.3629789908430312</c:v>
                </c:pt>
                <c:pt idx="111">
                  <c:v>2.2743306255031261</c:v>
                </c:pt>
                <c:pt idx="112">
                  <c:v>2.2281682322362526</c:v>
                </c:pt>
                <c:pt idx="113">
                  <c:v>2.2266826797045631</c:v>
                </c:pt>
                <c:pt idx="114">
                  <c:v>2.3635624118329708</c:v>
                </c:pt>
                <c:pt idx="115">
                  <c:v>2.2993277966443002</c:v>
                </c:pt>
                <c:pt idx="116">
                  <c:v>2.3177293251058431</c:v>
                </c:pt>
                <c:pt idx="117">
                  <c:v>2.186742239203026</c:v>
                </c:pt>
                <c:pt idx="118">
                  <c:v>1.7695177201866885</c:v>
                </c:pt>
                <c:pt idx="119">
                  <c:v>2.1349897780281282</c:v>
                </c:pt>
                <c:pt idx="120">
                  <c:v>2.1973964748948536</c:v>
                </c:pt>
                <c:pt idx="121">
                  <c:v>2.2911860337652517</c:v>
                </c:pt>
                <c:pt idx="122">
                  <c:v>2.1955318876098371</c:v>
                </c:pt>
                <c:pt idx="123">
                  <c:v>2.3781939104652441</c:v>
                </c:pt>
                <c:pt idx="124">
                  <c:v>2.300075430938572</c:v>
                </c:pt>
                <c:pt idx="125">
                  <c:v>2.4359945577616666</c:v>
                </c:pt>
                <c:pt idx="126">
                  <c:v>2.332497917766474</c:v>
                </c:pt>
                <c:pt idx="127">
                  <c:v>2.3207967944131811</c:v>
                </c:pt>
                <c:pt idx="128">
                  <c:v>2.2358579545462964</c:v>
                </c:pt>
                <c:pt idx="129">
                  <c:v>2.1915788105065497</c:v>
                </c:pt>
                <c:pt idx="130">
                  <c:v>2.2813697088173326</c:v>
                </c:pt>
                <c:pt idx="131">
                  <c:v>2.2470679518686967</c:v>
                </c:pt>
                <c:pt idx="132">
                  <c:v>2.3384571599564374</c:v>
                </c:pt>
                <c:pt idx="133">
                  <c:v>2.4183882175930331</c:v>
                </c:pt>
                <c:pt idx="134">
                  <c:v>2.3942331415376206</c:v>
                </c:pt>
                <c:pt idx="135">
                  <c:v>2.5668142661005398</c:v>
                </c:pt>
                <c:pt idx="136">
                  <c:v>2.5240243487578882</c:v>
                </c:pt>
                <c:pt idx="137">
                  <c:v>2.4446758029322071</c:v>
                </c:pt>
                <c:pt idx="138">
                  <c:v>2.3984691070905444</c:v>
                </c:pt>
                <c:pt idx="139">
                  <c:v>2.3184068203182977</c:v>
                </c:pt>
                <c:pt idx="140">
                  <c:v>2.3758216687503189</c:v>
                </c:pt>
                <c:pt idx="141">
                  <c:v>2.407649093994555</c:v>
                </c:pt>
                <c:pt idx="142">
                  <c:v>2.4836583318385892</c:v>
                </c:pt>
                <c:pt idx="143">
                  <c:v>2.4387798775080141</c:v>
                </c:pt>
                <c:pt idx="144">
                  <c:v>2.5284635935470305</c:v>
                </c:pt>
                <c:pt idx="145">
                  <c:v>2.6652716861178307</c:v>
                </c:pt>
                <c:pt idx="146">
                  <c:v>2.596588934400657</c:v>
                </c:pt>
                <c:pt idx="147">
                  <c:v>2.5404900961990293</c:v>
                </c:pt>
                <c:pt idx="148">
                  <c:v>2.63810953803186</c:v>
                </c:pt>
                <c:pt idx="149">
                  <c:v>2.5548761677592449</c:v>
                </c:pt>
                <c:pt idx="150">
                  <c:v>2.5466611947254547</c:v>
                </c:pt>
                <c:pt idx="151">
                  <c:v>2.6034327469688368</c:v>
                </c:pt>
                <c:pt idx="152">
                  <c:v>2.5531705840410739</c:v>
                </c:pt>
                <c:pt idx="153">
                  <c:v>2.467418311770416</c:v>
                </c:pt>
                <c:pt idx="154">
                  <c:v>2.4854480399319403</c:v>
                </c:pt>
                <c:pt idx="155">
                  <c:v>2.5226045926375495</c:v>
                </c:pt>
                <c:pt idx="156">
                  <c:v>2.5686394456301107</c:v>
                </c:pt>
                <c:pt idx="157">
                  <c:v>2.631780859953718</c:v>
                </c:pt>
                <c:pt idx="158">
                  <c:v>2.5256126146109374</c:v>
                </c:pt>
                <c:pt idx="159">
                  <c:v>2.4814307444965493</c:v>
                </c:pt>
                <c:pt idx="160">
                  <c:v>2.6457194440887291</c:v>
                </c:pt>
                <c:pt idx="161">
                  <c:v>2.4750204454616611</c:v>
                </c:pt>
                <c:pt idx="162">
                  <c:v>2.537311281048436</c:v>
                </c:pt>
                <c:pt idx="163">
                  <c:v>2.6900898537825784</c:v>
                </c:pt>
                <c:pt idx="164">
                  <c:v>2.6787364196984891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C3-406E-BF3E-C3C3CB1F8C7C}"/>
            </c:ext>
          </c:extLst>
        </c:ser>
        <c:ser>
          <c:idx val="2"/>
          <c:order val="2"/>
          <c:tx>
            <c:strRef>
              <c:f>'norm 1'!$E$5</c:f>
              <c:strCache>
                <c:ptCount val="1"/>
                <c:pt idx="0">
                  <c:v>50k (1)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1'!$E$6:$E$170</c:f>
              <c:numCache>
                <c:formatCode>0.00</c:formatCode>
                <c:ptCount val="165"/>
                <c:pt idx="0">
                  <c:v>8.6574977377473417</c:v>
                </c:pt>
                <c:pt idx="1">
                  <c:v>6.8532407919535245</c:v>
                </c:pt>
                <c:pt idx="2">
                  <c:v>5.8823888040654282</c:v>
                </c:pt>
                <c:pt idx="3">
                  <c:v>5.1696558414346558</c:v>
                </c:pt>
                <c:pt idx="4">
                  <c:v>4.8526107646744148</c:v>
                </c:pt>
                <c:pt idx="5">
                  <c:v>4.5427082851020506</c:v>
                </c:pt>
                <c:pt idx="6">
                  <c:v>4.1451848791801851</c:v>
                </c:pt>
                <c:pt idx="7">
                  <c:v>4.004604278153912</c:v>
                </c:pt>
                <c:pt idx="8">
                  <c:v>3.8772069606206934</c:v>
                </c:pt>
                <c:pt idx="9">
                  <c:v>3.7865043726089662</c:v>
                </c:pt>
                <c:pt idx="10">
                  <c:v>3.7568226624376844</c:v>
                </c:pt>
                <c:pt idx="11">
                  <c:v>3.6394158570736912</c:v>
                </c:pt>
                <c:pt idx="12">
                  <c:v>3.591345697952582</c:v>
                </c:pt>
                <c:pt idx="13">
                  <c:v>3.5025108847092734</c:v>
                </c:pt>
                <c:pt idx="14">
                  <c:v>3.4155187616204072</c:v>
                </c:pt>
                <c:pt idx="15">
                  <c:v>3.3951294333572393</c:v>
                </c:pt>
                <c:pt idx="16">
                  <c:v>3.4009119645303389</c:v>
                </c:pt>
                <c:pt idx="17">
                  <c:v>3.3271630168504518</c:v>
                </c:pt>
                <c:pt idx="18">
                  <c:v>3.4469933031965132</c:v>
                </c:pt>
                <c:pt idx="19">
                  <c:v>3.5710181443707598</c:v>
                </c:pt>
                <c:pt idx="20">
                  <c:v>3.534982961423653</c:v>
                </c:pt>
                <c:pt idx="21">
                  <c:v>3.5171306829168993</c:v>
                </c:pt>
                <c:pt idx="22">
                  <c:v>3.6142569928883259</c:v>
                </c:pt>
                <c:pt idx="23">
                  <c:v>3.5106133619729247</c:v>
                </c:pt>
                <c:pt idx="24">
                  <c:v>3.4222813463390835</c:v>
                </c:pt>
                <c:pt idx="25">
                  <c:v>3.3868881548953804</c:v>
                </c:pt>
                <c:pt idx="26">
                  <c:v>3.3174752522355484</c:v>
                </c:pt>
                <c:pt idx="27">
                  <c:v>3.3560348719886397</c:v>
                </c:pt>
                <c:pt idx="28">
                  <c:v>3.4630797552581001</c:v>
                </c:pt>
                <c:pt idx="29">
                  <c:v>3.5415735645537865</c:v>
                </c:pt>
                <c:pt idx="30">
                  <c:v>3.5717845303298956</c:v>
                </c:pt>
                <c:pt idx="31">
                  <c:v>3.6323788241787707</c:v>
                </c:pt>
                <c:pt idx="32">
                  <c:v>3.6406702720360853</c:v>
                </c:pt>
                <c:pt idx="33">
                  <c:v>3.6141192831404227</c:v>
                </c:pt>
                <c:pt idx="34">
                  <c:v>3.6472438166848935</c:v>
                </c:pt>
                <c:pt idx="35">
                  <c:v>3.7332853212140078</c:v>
                </c:pt>
                <c:pt idx="36">
                  <c:v>3.7628889336927456</c:v>
                </c:pt>
                <c:pt idx="37">
                  <c:v>3.8262804201781053</c:v>
                </c:pt>
                <c:pt idx="38">
                  <c:v>3.853986883139445</c:v>
                </c:pt>
                <c:pt idx="39">
                  <c:v>3.9149911957767491</c:v>
                </c:pt>
                <c:pt idx="40">
                  <c:v>3.9769280111707968</c:v>
                </c:pt>
                <c:pt idx="41">
                  <c:v>4.0939175028033112</c:v>
                </c:pt>
                <c:pt idx="42">
                  <c:v>4.1987051069215156</c:v>
                </c:pt>
                <c:pt idx="43">
                  <c:v>4.2838193514944383</c:v>
                </c:pt>
                <c:pt idx="44">
                  <c:v>4.3227534022389653</c:v>
                </c:pt>
                <c:pt idx="45">
                  <c:v>4.4197445732364979</c:v>
                </c:pt>
                <c:pt idx="46">
                  <c:v>4.5000557134491217</c:v>
                </c:pt>
                <c:pt idx="47">
                  <c:v>4.5611057523255045</c:v>
                </c:pt>
                <c:pt idx="48">
                  <c:v>4.6181650285498463</c:v>
                </c:pt>
                <c:pt idx="49">
                  <c:v>4.6386900314217945</c:v>
                </c:pt>
                <c:pt idx="50">
                  <c:v>4.7622458740102651</c:v>
                </c:pt>
                <c:pt idx="51">
                  <c:v>4.823823818644188</c:v>
                </c:pt>
                <c:pt idx="52">
                  <c:v>4.8821701054591182</c:v>
                </c:pt>
                <c:pt idx="53">
                  <c:v>4.9237933883023377</c:v>
                </c:pt>
                <c:pt idx="54">
                  <c:v>4.9154535430333084</c:v>
                </c:pt>
                <c:pt idx="55">
                  <c:v>4.9008767696958735</c:v>
                </c:pt>
                <c:pt idx="56">
                  <c:v>4.9753101130283497</c:v>
                </c:pt>
                <c:pt idx="57">
                  <c:v>5.0811998495414006</c:v>
                </c:pt>
                <c:pt idx="58">
                  <c:v>5.1455016176698063</c:v>
                </c:pt>
                <c:pt idx="59">
                  <c:v>5.2226323801959751</c:v>
                </c:pt>
                <c:pt idx="60">
                  <c:v>5.2315676704727787</c:v>
                </c:pt>
                <c:pt idx="61">
                  <c:v>5.292053345001146</c:v>
                </c:pt>
                <c:pt idx="62">
                  <c:v>5.3030190743427408</c:v>
                </c:pt>
                <c:pt idx="63">
                  <c:v>5.3322347410665074</c:v>
                </c:pt>
                <c:pt idx="64">
                  <c:v>5.3679461519830474</c:v>
                </c:pt>
                <c:pt idx="65">
                  <c:v>5.4390270727082441</c:v>
                </c:pt>
                <c:pt idx="66">
                  <c:v>5.4250957181704091</c:v>
                </c:pt>
                <c:pt idx="67">
                  <c:v>5.4780705838598429</c:v>
                </c:pt>
                <c:pt idx="68">
                  <c:v>5.515099045705937</c:v>
                </c:pt>
                <c:pt idx="69">
                  <c:v>5.5169790328809967</c:v>
                </c:pt>
                <c:pt idx="70">
                  <c:v>5.4799727105469724</c:v>
                </c:pt>
                <c:pt idx="71">
                  <c:v>5.5184035408811312</c:v>
                </c:pt>
                <c:pt idx="72">
                  <c:v>5.5587033057733333</c:v>
                </c:pt>
                <c:pt idx="73">
                  <c:v>5.6512644063816548</c:v>
                </c:pt>
                <c:pt idx="74">
                  <c:v>5.6602599226332684</c:v>
                </c:pt>
                <c:pt idx="75">
                  <c:v>5.5614276227631478</c:v>
                </c:pt>
                <c:pt idx="76">
                  <c:v>5.4653880513598008</c:v>
                </c:pt>
                <c:pt idx="77">
                  <c:v>5.460122051424027</c:v>
                </c:pt>
                <c:pt idx="78">
                  <c:v>5.6799842722469567</c:v>
                </c:pt>
                <c:pt idx="79">
                  <c:v>5.7347729521776598</c:v>
                </c:pt>
                <c:pt idx="80">
                  <c:v>5.6830923374348616</c:v>
                </c:pt>
                <c:pt idx="81">
                  <c:v>5.7074895636961473</c:v>
                </c:pt>
                <c:pt idx="82">
                  <c:v>5.7213087654126795</c:v>
                </c:pt>
                <c:pt idx="83">
                  <c:v>5.6953078772156163</c:v>
                </c:pt>
                <c:pt idx="84">
                  <c:v>5.8462488465592415</c:v>
                </c:pt>
                <c:pt idx="85">
                  <c:v>5.9613772776309473</c:v>
                </c:pt>
                <c:pt idx="86">
                  <c:v>5.9426604465005584</c:v>
                </c:pt>
                <c:pt idx="87">
                  <c:v>5.8465451055020701</c:v>
                </c:pt>
                <c:pt idx="88">
                  <c:v>5.8120594355921487</c:v>
                </c:pt>
                <c:pt idx="89">
                  <c:v>5.8236336412774632</c:v>
                </c:pt>
                <c:pt idx="90">
                  <c:v>5.846774792013071</c:v>
                </c:pt>
                <c:pt idx="91">
                  <c:v>5.7429887407103184</c:v>
                </c:pt>
                <c:pt idx="92">
                  <c:v>5.7034389448736631</c:v>
                </c:pt>
                <c:pt idx="93">
                  <c:v>5.7252978833316774</c:v>
                </c:pt>
                <c:pt idx="94">
                  <c:v>5.4657858836437923</c:v>
                </c:pt>
                <c:pt idx="95">
                  <c:v>5.34483643940617</c:v>
                </c:pt>
                <c:pt idx="96">
                  <c:v>5.491551985465617</c:v>
                </c:pt>
                <c:pt idx="97">
                  <c:v>5.3315036670604581</c:v>
                </c:pt>
                <c:pt idx="98">
                  <c:v>5.479817783703453</c:v>
                </c:pt>
                <c:pt idx="99">
                  <c:v>5.5276054510953632</c:v>
                </c:pt>
                <c:pt idx="100">
                  <c:v>5.5575035545335822</c:v>
                </c:pt>
                <c:pt idx="101">
                  <c:v>5.5175919308805641</c:v>
                </c:pt>
                <c:pt idx="102">
                  <c:v>5.2822366342188705</c:v>
                </c:pt>
                <c:pt idx="103">
                  <c:v>5.0909075439388864</c:v>
                </c:pt>
                <c:pt idx="104">
                  <c:v>4.9621467359323184</c:v>
                </c:pt>
                <c:pt idx="105">
                  <c:v>4.8399412376980893</c:v>
                </c:pt>
                <c:pt idx="106">
                  <c:v>4.7419895660059082</c:v>
                </c:pt>
                <c:pt idx="107">
                  <c:v>4.6523077218824547</c:v>
                </c:pt>
                <c:pt idx="108">
                  <c:v>4.6006734948608887</c:v>
                </c:pt>
                <c:pt idx="109">
                  <c:v>4.561642396121333</c:v>
                </c:pt>
                <c:pt idx="110">
                  <c:v>4.5650352276247679</c:v>
                </c:pt>
                <c:pt idx="111">
                  <c:v>4.5939096035123805</c:v>
                </c:pt>
                <c:pt idx="112">
                  <c:v>4.5385786407515063</c:v>
                </c:pt>
                <c:pt idx="113">
                  <c:v>4.5124893148467784</c:v>
                </c:pt>
                <c:pt idx="114">
                  <c:v>4.5111008418327163</c:v>
                </c:pt>
                <c:pt idx="115">
                  <c:v>4.5460262162981122</c:v>
                </c:pt>
                <c:pt idx="116">
                  <c:v>4.5561769464103534</c:v>
                </c:pt>
                <c:pt idx="117">
                  <c:v>4.4607143629459101</c:v>
                </c:pt>
                <c:pt idx="118">
                  <c:v>4.3688742959120823</c:v>
                </c:pt>
                <c:pt idx="119">
                  <c:v>4.362960419875205</c:v>
                </c:pt>
                <c:pt idx="120">
                  <c:v>4.4132216670201521</c:v>
                </c:pt>
                <c:pt idx="121">
                  <c:v>4.4430440843377461</c:v>
                </c:pt>
                <c:pt idx="122">
                  <c:v>4.4137832820878806</c:v>
                </c:pt>
                <c:pt idx="123">
                  <c:v>4.479583280793034</c:v>
                </c:pt>
                <c:pt idx="124">
                  <c:v>4.4190204817031429</c:v>
                </c:pt>
                <c:pt idx="125">
                  <c:v>4.4741791959454433</c:v>
                </c:pt>
                <c:pt idx="126">
                  <c:v>4.496462212962542</c:v>
                </c:pt>
                <c:pt idx="127">
                  <c:v>4.4826309114329481</c:v>
                </c:pt>
                <c:pt idx="128">
                  <c:v>4.4592612560989924</c:v>
                </c:pt>
                <c:pt idx="129">
                  <c:v>4.3794192959106102</c:v>
                </c:pt>
                <c:pt idx="130">
                  <c:v>4.3575216702721455</c:v>
                </c:pt>
                <c:pt idx="131">
                  <c:v>4.3959462922802821</c:v>
                </c:pt>
                <c:pt idx="132">
                  <c:v>4.4671203410658649</c:v>
                </c:pt>
                <c:pt idx="133">
                  <c:v>4.5461365412367059</c:v>
                </c:pt>
                <c:pt idx="134">
                  <c:v>4.5315411595926722</c:v>
                </c:pt>
                <c:pt idx="135">
                  <c:v>4.5596155131370937</c:v>
                </c:pt>
                <c:pt idx="136">
                  <c:v>4.5673554076393827</c:v>
                </c:pt>
                <c:pt idx="137">
                  <c:v>4.5434161321144249</c:v>
                </c:pt>
                <c:pt idx="138">
                  <c:v>4.4889467690304325</c:v>
                </c:pt>
                <c:pt idx="139">
                  <c:v>4.4072248287431632</c:v>
                </c:pt>
                <c:pt idx="140">
                  <c:v>4.4743590610629056</c:v>
                </c:pt>
                <c:pt idx="141">
                  <c:v>4.5074195630164828</c:v>
                </c:pt>
                <c:pt idx="142">
                  <c:v>4.5723578380047414</c:v>
                </c:pt>
                <c:pt idx="143">
                  <c:v>4.5700593560486533</c:v>
                </c:pt>
                <c:pt idx="144">
                  <c:v>4.6100584913307419</c:v>
                </c:pt>
                <c:pt idx="145">
                  <c:v>4.6309019961713656</c:v>
                </c:pt>
                <c:pt idx="146">
                  <c:v>4.5964371168020923</c:v>
                </c:pt>
                <c:pt idx="147">
                  <c:v>4.6434165306307618</c:v>
                </c:pt>
                <c:pt idx="148">
                  <c:v>4.6570478306100496</c:v>
                </c:pt>
                <c:pt idx="149">
                  <c:v>4.6195906203785055</c:v>
                </c:pt>
                <c:pt idx="150">
                  <c:v>4.6055364544501387</c:v>
                </c:pt>
                <c:pt idx="151">
                  <c:v>4.5961781204245344</c:v>
                </c:pt>
                <c:pt idx="152">
                  <c:v>4.6447262777140725</c:v>
                </c:pt>
                <c:pt idx="153">
                  <c:v>4.621475903880266</c:v>
                </c:pt>
                <c:pt idx="154">
                  <c:v>4.6371556947783592</c:v>
                </c:pt>
                <c:pt idx="155">
                  <c:v>4.6524348352749483</c:v>
                </c:pt>
                <c:pt idx="156">
                  <c:v>4.7022650526732868</c:v>
                </c:pt>
                <c:pt idx="157">
                  <c:v>4.7062383763496811</c:v>
                </c:pt>
                <c:pt idx="158">
                  <c:v>4.6961177649640096</c:v>
                </c:pt>
                <c:pt idx="159">
                  <c:v>4.7113330039883579</c:v>
                </c:pt>
                <c:pt idx="160">
                  <c:v>4.7523401370078018</c:v>
                </c:pt>
                <c:pt idx="161">
                  <c:v>4.720977949511675</c:v>
                </c:pt>
                <c:pt idx="162">
                  <c:v>4.7591012714833969</c:v>
                </c:pt>
                <c:pt idx="163">
                  <c:v>4.7204253133666541</c:v>
                </c:pt>
                <c:pt idx="164">
                  <c:v>4.760917564820133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C3-406E-BF3E-C3C3CB1F8C7C}"/>
            </c:ext>
          </c:extLst>
        </c:ser>
        <c:ser>
          <c:idx val="3"/>
          <c:order val="3"/>
          <c:tx>
            <c:strRef>
              <c:f>'norm 1'!$F$5</c:f>
              <c:strCache>
                <c:ptCount val="1"/>
                <c:pt idx="0">
                  <c:v>50k (2)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1'!$F$6:$F$170</c:f>
              <c:numCache>
                <c:formatCode>0.00</c:formatCode>
                <c:ptCount val="165"/>
                <c:pt idx="0">
                  <c:v>9.9974293073505542</c:v>
                </c:pt>
                <c:pt idx="1">
                  <c:v>9.003283260365885</c:v>
                </c:pt>
                <c:pt idx="2">
                  <c:v>7.8275395058616875</c:v>
                </c:pt>
                <c:pt idx="3">
                  <c:v>7.0226124679978525</c:v>
                </c:pt>
                <c:pt idx="4">
                  <c:v>6.4400104150889428</c:v>
                </c:pt>
                <c:pt idx="5">
                  <c:v>6.030094222447139</c:v>
                </c:pt>
                <c:pt idx="6">
                  <c:v>5.6393657108503739</c:v>
                </c:pt>
                <c:pt idx="7">
                  <c:v>5.3939403706671856</c:v>
                </c:pt>
                <c:pt idx="8">
                  <c:v>5.3339906295083521</c:v>
                </c:pt>
                <c:pt idx="9">
                  <c:v>5.1004300681988841</c:v>
                </c:pt>
                <c:pt idx="10">
                  <c:v>5.0024176975026933</c:v>
                </c:pt>
                <c:pt idx="11">
                  <c:v>4.9211047156443239</c:v>
                </c:pt>
                <c:pt idx="12">
                  <c:v>4.8046606418766356</c:v>
                </c:pt>
                <c:pt idx="13">
                  <c:v>4.7830946229931941</c:v>
                </c:pt>
                <c:pt idx="14">
                  <c:v>4.5341529128743785</c:v>
                </c:pt>
                <c:pt idx="15">
                  <c:v>4.8026660399716548</c:v>
                </c:pt>
                <c:pt idx="16">
                  <c:v>4.5945097288222687</c:v>
                </c:pt>
                <c:pt idx="17">
                  <c:v>4.4028932706878905</c:v>
                </c:pt>
                <c:pt idx="18">
                  <c:v>4.5161263185809126</c:v>
                </c:pt>
                <c:pt idx="19">
                  <c:v>4.5574960733503289</c:v>
                </c:pt>
                <c:pt idx="20">
                  <c:v>4.45146762958389</c:v>
                </c:pt>
                <c:pt idx="21">
                  <c:v>4.4657685925953459</c:v>
                </c:pt>
                <c:pt idx="22">
                  <c:v>4.6087296655760142</c:v>
                </c:pt>
                <c:pt idx="23">
                  <c:v>4.2389608734573523</c:v>
                </c:pt>
                <c:pt idx="24">
                  <c:v>4.2903795631118857</c:v>
                </c:pt>
                <c:pt idx="25">
                  <c:v>4.2916439157339674</c:v>
                </c:pt>
                <c:pt idx="26">
                  <c:v>4.2776474716491562</c:v>
                </c:pt>
                <c:pt idx="27">
                  <c:v>4.1263414205567548</c:v>
                </c:pt>
                <c:pt idx="28">
                  <c:v>4.3270636776573692</c:v>
                </c:pt>
                <c:pt idx="29">
                  <c:v>4.273402168291442</c:v>
                </c:pt>
                <c:pt idx="30">
                  <c:v>4.3064409068557907</c:v>
                </c:pt>
                <c:pt idx="31">
                  <c:v>4.3134894954724547</c:v>
                </c:pt>
                <c:pt idx="32">
                  <c:v>4.2990831222885246</c:v>
                </c:pt>
                <c:pt idx="33">
                  <c:v>4.1308351141204351</c:v>
                </c:pt>
                <c:pt idx="34">
                  <c:v>4.1421963042145418</c:v>
                </c:pt>
                <c:pt idx="35">
                  <c:v>4.2240492841019748</c:v>
                </c:pt>
                <c:pt idx="36">
                  <c:v>4.2373833978853366</c:v>
                </c:pt>
                <c:pt idx="37">
                  <c:v>4.2801312555595965</c:v>
                </c:pt>
                <c:pt idx="38">
                  <c:v>4.2464795765479924</c:v>
                </c:pt>
                <c:pt idx="39">
                  <c:v>4.3969780896642128</c:v>
                </c:pt>
                <c:pt idx="40">
                  <c:v>4.403740247381057</c:v>
                </c:pt>
                <c:pt idx="41">
                  <c:v>4.3283499013928219</c:v>
                </c:pt>
                <c:pt idx="42">
                  <c:v>4.5331968301339565</c:v>
                </c:pt>
                <c:pt idx="43">
                  <c:v>4.3768352322423398</c:v>
                </c:pt>
                <c:pt idx="44">
                  <c:v>4.553867002517876</c:v>
                </c:pt>
                <c:pt idx="45">
                  <c:v>4.6152424021890752</c:v>
                </c:pt>
                <c:pt idx="46">
                  <c:v>4.6247201358820584</c:v>
                </c:pt>
                <c:pt idx="47">
                  <c:v>4.5957673557122956</c:v>
                </c:pt>
                <c:pt idx="48">
                  <c:v>4.7400636954597157</c:v>
                </c:pt>
                <c:pt idx="49">
                  <c:v>4.3514896913503831</c:v>
                </c:pt>
                <c:pt idx="50">
                  <c:v>4.7937683105543165</c:v>
                </c:pt>
                <c:pt idx="51">
                  <c:v>4.7995720885079782</c:v>
                </c:pt>
                <c:pt idx="52">
                  <c:v>4.981431921202212</c:v>
                </c:pt>
                <c:pt idx="53">
                  <c:v>4.7923569775824753</c:v>
                </c:pt>
                <c:pt idx="54">
                  <c:v>4.6454822526969854</c:v>
                </c:pt>
                <c:pt idx="55">
                  <c:v>4.7800110416598427</c:v>
                </c:pt>
                <c:pt idx="56">
                  <c:v>4.9251389739127518</c:v>
                </c:pt>
                <c:pt idx="57">
                  <c:v>4.9757992585364033</c:v>
                </c:pt>
                <c:pt idx="58">
                  <c:v>5.0033982969998068</c:v>
                </c:pt>
                <c:pt idx="59">
                  <c:v>5.0543417469387029</c:v>
                </c:pt>
                <c:pt idx="60">
                  <c:v>4.9649071390360913</c:v>
                </c:pt>
                <c:pt idx="61">
                  <c:v>5.120731708492781</c:v>
                </c:pt>
                <c:pt idx="62">
                  <c:v>5.0779151628582788</c:v>
                </c:pt>
                <c:pt idx="63">
                  <c:v>5.0864164732261026</c:v>
                </c:pt>
                <c:pt idx="64">
                  <c:v>5.149380101069239</c:v>
                </c:pt>
                <c:pt idx="65">
                  <c:v>5.0910641631510369</c:v>
                </c:pt>
                <c:pt idx="66">
                  <c:v>5.0335925561875756</c:v>
                </c:pt>
                <c:pt idx="67">
                  <c:v>5.1613555798572044</c:v>
                </c:pt>
                <c:pt idx="68">
                  <c:v>5.2752657623661525</c:v>
                </c:pt>
                <c:pt idx="69">
                  <c:v>5.4150161429641877</c:v>
                </c:pt>
                <c:pt idx="70">
                  <c:v>5.1656720803813876</c:v>
                </c:pt>
                <c:pt idx="71">
                  <c:v>5.2231579425479495</c:v>
                </c:pt>
                <c:pt idx="72">
                  <c:v>5.1955159292682147</c:v>
                </c:pt>
                <c:pt idx="73">
                  <c:v>5.2765406222807352</c:v>
                </c:pt>
                <c:pt idx="74">
                  <c:v>5.2194709105478605</c:v>
                </c:pt>
                <c:pt idx="75">
                  <c:v>5.2818949770317154</c:v>
                </c:pt>
                <c:pt idx="76">
                  <c:v>5.1094520997333994</c:v>
                </c:pt>
                <c:pt idx="77">
                  <c:v>5.1340827427420566</c:v>
                </c:pt>
                <c:pt idx="78">
                  <c:v>5.2748889767901552</c:v>
                </c:pt>
                <c:pt idx="79">
                  <c:v>5.416906421227047</c:v>
                </c:pt>
                <c:pt idx="80">
                  <c:v>5.3603501914715768</c:v>
                </c:pt>
                <c:pt idx="81">
                  <c:v>5.3365513953126147</c:v>
                </c:pt>
                <c:pt idx="82">
                  <c:v>5.2685851923399003</c:v>
                </c:pt>
                <c:pt idx="83">
                  <c:v>5.4281091511113342</c:v>
                </c:pt>
                <c:pt idx="84">
                  <c:v>5.5070134467182976</c:v>
                </c:pt>
                <c:pt idx="85">
                  <c:v>5.6517908016613827</c:v>
                </c:pt>
                <c:pt idx="86">
                  <c:v>5.592334177853469</c:v>
                </c:pt>
                <c:pt idx="87">
                  <c:v>5.543924561835798</c:v>
                </c:pt>
                <c:pt idx="88">
                  <c:v>5.4906848148599856</c:v>
                </c:pt>
                <c:pt idx="89">
                  <c:v>5.4526569832448395</c:v>
                </c:pt>
                <c:pt idx="90">
                  <c:v>5.5672486462959618</c:v>
                </c:pt>
                <c:pt idx="91">
                  <c:v>5.5310380095454619</c:v>
                </c:pt>
                <c:pt idx="92">
                  <c:v>5.3938129760410289</c:v>
                </c:pt>
                <c:pt idx="93">
                  <c:v>5.2967642503565777</c:v>
                </c:pt>
                <c:pt idx="94">
                  <c:v>5.2126017648018514</c:v>
                </c:pt>
                <c:pt idx="95">
                  <c:v>5.1054656125896347</c:v>
                </c:pt>
                <c:pt idx="96">
                  <c:v>5.1675955565102916</c:v>
                </c:pt>
                <c:pt idx="97">
                  <c:v>5.3193394335716553</c:v>
                </c:pt>
                <c:pt idx="98">
                  <c:v>5.4618446079845189</c:v>
                </c:pt>
                <c:pt idx="99">
                  <c:v>5.5379888880711148</c:v>
                </c:pt>
                <c:pt idx="100">
                  <c:v>5.5377407586339595</c:v>
                </c:pt>
                <c:pt idx="101">
                  <c:v>5.4951506214340649</c:v>
                </c:pt>
                <c:pt idx="102">
                  <c:v>5.3842813416833453</c:v>
                </c:pt>
                <c:pt idx="103">
                  <c:v>5.1452864729737779</c:v>
                </c:pt>
                <c:pt idx="104">
                  <c:v>4.9726227193469104</c:v>
                </c:pt>
                <c:pt idx="105">
                  <c:v>4.7600533694775997</c:v>
                </c:pt>
                <c:pt idx="106">
                  <c:v>4.5580606132480312</c:v>
                </c:pt>
                <c:pt idx="107">
                  <c:v>4.5083713773346901</c:v>
                </c:pt>
                <c:pt idx="108">
                  <c:v>4.4161315587509931</c:v>
                </c:pt>
                <c:pt idx="109">
                  <c:v>4.4680951967125813</c:v>
                </c:pt>
                <c:pt idx="110">
                  <c:v>4.5716740632747204</c:v>
                </c:pt>
                <c:pt idx="111">
                  <c:v>4.5220865002802375</c:v>
                </c:pt>
                <c:pt idx="112">
                  <c:v>4.3765856075050911</c:v>
                </c:pt>
                <c:pt idx="113">
                  <c:v>4.3898388001720274</c:v>
                </c:pt>
                <c:pt idx="114">
                  <c:v>4.4344125096109153</c:v>
                </c:pt>
                <c:pt idx="115">
                  <c:v>4.2966534254905646</c:v>
                </c:pt>
                <c:pt idx="116">
                  <c:v>4.4952421664504278</c:v>
                </c:pt>
                <c:pt idx="117">
                  <c:v>4.0821547641639677</c:v>
                </c:pt>
                <c:pt idx="118">
                  <c:v>3.8259882452927649</c:v>
                </c:pt>
                <c:pt idx="119">
                  <c:v>3.9795975906403114</c:v>
                </c:pt>
                <c:pt idx="120">
                  <c:v>4.0448683199364535</c:v>
                </c:pt>
                <c:pt idx="121">
                  <c:v>4.1381645628638886</c:v>
                </c:pt>
                <c:pt idx="122">
                  <c:v>4.0609084640934556</c:v>
                </c:pt>
                <c:pt idx="123">
                  <c:v>4.3535578287926864</c:v>
                </c:pt>
                <c:pt idx="124">
                  <c:v>4.2282823411552011</c:v>
                </c:pt>
                <c:pt idx="125">
                  <c:v>4.4246009274416442</c:v>
                </c:pt>
                <c:pt idx="126">
                  <c:v>4.2222182087926541</c:v>
                </c:pt>
                <c:pt idx="127">
                  <c:v>4.2788097335706317</c:v>
                </c:pt>
                <c:pt idx="128">
                  <c:v>4.1926317083818541</c:v>
                </c:pt>
                <c:pt idx="129">
                  <c:v>4.0784304858666536</c:v>
                </c:pt>
                <c:pt idx="130">
                  <c:v>4.1528474881826583</c:v>
                </c:pt>
                <c:pt idx="131">
                  <c:v>4.0400761493343369</c:v>
                </c:pt>
                <c:pt idx="132">
                  <c:v>4.1302481423541764</c:v>
                </c:pt>
                <c:pt idx="133">
                  <c:v>4.2040812071198239</c:v>
                </c:pt>
                <c:pt idx="134">
                  <c:v>4.126076151887311</c:v>
                </c:pt>
                <c:pt idx="135">
                  <c:v>4.2665688538985904</c:v>
                </c:pt>
                <c:pt idx="136">
                  <c:v>4.3277953332997638</c:v>
                </c:pt>
                <c:pt idx="137">
                  <c:v>4.1940980290137757</c:v>
                </c:pt>
                <c:pt idx="138">
                  <c:v>4.0768874949098288</c:v>
                </c:pt>
                <c:pt idx="139">
                  <c:v>3.9375029983148666</c:v>
                </c:pt>
                <c:pt idx="140">
                  <c:v>4.0154952641276553</c:v>
                </c:pt>
                <c:pt idx="141">
                  <c:v>4.0019844534283733</c:v>
                </c:pt>
                <c:pt idx="142">
                  <c:v>4.0458368168104073</c:v>
                </c:pt>
                <c:pt idx="143">
                  <c:v>4.004932060376678</c:v>
                </c:pt>
                <c:pt idx="144">
                  <c:v>4.0355650158478049</c:v>
                </c:pt>
                <c:pt idx="145">
                  <c:v>4.178148966327095</c:v>
                </c:pt>
                <c:pt idx="146">
                  <c:v>4.2290107242155726</c:v>
                </c:pt>
                <c:pt idx="147">
                  <c:v>4.0410574603685987</c:v>
                </c:pt>
                <c:pt idx="148">
                  <c:v>4.1933994292188679</c:v>
                </c:pt>
                <c:pt idx="149">
                  <c:v>4.0971760124800269</c:v>
                </c:pt>
                <c:pt idx="150">
                  <c:v>3.9713077112268271</c:v>
                </c:pt>
                <c:pt idx="151">
                  <c:v>4.1425927452318154</c:v>
                </c:pt>
                <c:pt idx="152">
                  <c:v>4.1694819040855791</c:v>
                </c:pt>
                <c:pt idx="153">
                  <c:v>4.0028491385273846</c:v>
                </c:pt>
                <c:pt idx="154">
                  <c:v>3.9508925909514647</c:v>
                </c:pt>
                <c:pt idx="155">
                  <c:v>3.9148893386003958</c:v>
                </c:pt>
                <c:pt idx="156">
                  <c:v>3.9864242120748368</c:v>
                </c:pt>
                <c:pt idx="157">
                  <c:v>4.0716250688724624</c:v>
                </c:pt>
                <c:pt idx="158">
                  <c:v>3.9095139739352187</c:v>
                </c:pt>
                <c:pt idx="159">
                  <c:v>3.9283918387482721</c:v>
                </c:pt>
                <c:pt idx="160">
                  <c:v>4.0871530888556435</c:v>
                </c:pt>
                <c:pt idx="161">
                  <c:v>3.9325570438853754</c:v>
                </c:pt>
                <c:pt idx="162">
                  <c:v>3.9771409913600784</c:v>
                </c:pt>
                <c:pt idx="163">
                  <c:v>4.0527057852295121</c:v>
                </c:pt>
                <c:pt idx="164">
                  <c:v>4.0765568048609753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DC3-406E-BF3E-C3C3CB1F8C7C}"/>
            </c:ext>
          </c:extLst>
        </c:ser>
        <c:ser>
          <c:idx val="4"/>
          <c:order val="4"/>
          <c:tx>
            <c:strRef>
              <c:f>'norm 1'!$G$5</c:f>
              <c:strCache>
                <c:ptCount val="1"/>
                <c:pt idx="0">
                  <c:v>100k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1'!$G$6:$G$170</c:f>
              <c:numCache>
                <c:formatCode>0.00</c:formatCode>
                <c:ptCount val="165"/>
                <c:pt idx="0">
                  <c:v>13.571021714060638</c:v>
                </c:pt>
                <c:pt idx="1">
                  <c:v>11.775118384828021</c:v>
                </c:pt>
                <c:pt idx="2">
                  <c:v>10.483596470786562</c:v>
                </c:pt>
                <c:pt idx="3">
                  <c:v>9.5504608723597606</c:v>
                </c:pt>
                <c:pt idx="4">
                  <c:v>8.8313025750905005</c:v>
                </c:pt>
                <c:pt idx="5">
                  <c:v>8.3472711585614476</c:v>
                </c:pt>
                <c:pt idx="6">
                  <c:v>7.9345772844946012</c:v>
                </c:pt>
                <c:pt idx="7">
                  <c:v>7.4774229785480735</c:v>
                </c:pt>
                <c:pt idx="8">
                  <c:v>7.3771966574013241</c:v>
                </c:pt>
                <c:pt idx="9">
                  <c:v>7.0021185764196812</c:v>
                </c:pt>
                <c:pt idx="10">
                  <c:v>6.7934825025463503</c:v>
                </c:pt>
                <c:pt idx="11">
                  <c:v>6.721152014798526</c:v>
                </c:pt>
                <c:pt idx="12">
                  <c:v>6.6035964386658801</c:v>
                </c:pt>
                <c:pt idx="13">
                  <c:v>6.6112929433605778</c:v>
                </c:pt>
                <c:pt idx="14">
                  <c:v>6.373576632084073</c:v>
                </c:pt>
                <c:pt idx="15">
                  <c:v>6.6168483822441102</c:v>
                </c:pt>
                <c:pt idx="16">
                  <c:v>6.3196455870483206</c:v>
                </c:pt>
                <c:pt idx="17">
                  <c:v>6.1360248337897048</c:v>
                </c:pt>
                <c:pt idx="18">
                  <c:v>6.2472300529400346</c:v>
                </c:pt>
                <c:pt idx="19">
                  <c:v>6.2761962689297555</c:v>
                </c:pt>
                <c:pt idx="20">
                  <c:v>6.1643297430876416</c:v>
                </c:pt>
                <c:pt idx="21">
                  <c:v>6.1366083008774783</c:v>
                </c:pt>
                <c:pt idx="22">
                  <c:v>6.2689744258915505</c:v>
                </c:pt>
                <c:pt idx="23">
                  <c:v>5.8811797029022541</c:v>
                </c:pt>
                <c:pt idx="24">
                  <c:v>5.887904097048942</c:v>
                </c:pt>
                <c:pt idx="25">
                  <c:v>5.8283694061988438</c:v>
                </c:pt>
                <c:pt idx="26">
                  <c:v>5.8122582898669588</c:v>
                </c:pt>
                <c:pt idx="27">
                  <c:v>5.6256930867851089</c:v>
                </c:pt>
                <c:pt idx="28">
                  <c:v>5.7616353116550556</c:v>
                </c:pt>
                <c:pt idx="29">
                  <c:v>5.6989580181002415</c:v>
                </c:pt>
                <c:pt idx="30">
                  <c:v>5.6722362724170665</c:v>
                </c:pt>
                <c:pt idx="31">
                  <c:v>5.6535216797981098</c:v>
                </c:pt>
                <c:pt idx="32">
                  <c:v>5.6512286198079664</c:v>
                </c:pt>
                <c:pt idx="33">
                  <c:v>5.4088955965662686</c:v>
                </c:pt>
                <c:pt idx="34">
                  <c:v>5.3946492272765827</c:v>
                </c:pt>
                <c:pt idx="35">
                  <c:v>5.4839417352313848</c:v>
                </c:pt>
                <c:pt idx="36">
                  <c:v>5.4413410544496035</c:v>
                </c:pt>
                <c:pt idx="37">
                  <c:v>5.4225011107327381</c:v>
                </c:pt>
                <c:pt idx="38">
                  <c:v>5.3415090971397419</c:v>
                </c:pt>
                <c:pt idx="39">
                  <c:v>5.4457307646428808</c:v>
                </c:pt>
                <c:pt idx="40">
                  <c:v>5.4300242934977954</c:v>
                </c:pt>
                <c:pt idx="41">
                  <c:v>5.3239334097249786</c:v>
                </c:pt>
                <c:pt idx="42">
                  <c:v>5.4942158132255532</c:v>
                </c:pt>
                <c:pt idx="43">
                  <c:v>5.2800601597221615</c:v>
                </c:pt>
                <c:pt idx="44">
                  <c:v>5.4369531221109124</c:v>
                </c:pt>
                <c:pt idx="45">
                  <c:v>5.4719206649908987</c:v>
                </c:pt>
                <c:pt idx="46">
                  <c:v>5.4122114180003393</c:v>
                </c:pt>
                <c:pt idx="47">
                  <c:v>5.357077352548532</c:v>
                </c:pt>
                <c:pt idx="48">
                  <c:v>5.4842460638680057</c:v>
                </c:pt>
                <c:pt idx="49">
                  <c:v>5.0298470206911805</c:v>
                </c:pt>
                <c:pt idx="50">
                  <c:v>5.4860142175564697</c:v>
                </c:pt>
                <c:pt idx="51">
                  <c:v>5.4730426877622795</c:v>
                </c:pt>
                <c:pt idx="52">
                  <c:v>5.6388018350393567</c:v>
                </c:pt>
                <c:pt idx="53">
                  <c:v>5.4153191861833889</c:v>
                </c:pt>
                <c:pt idx="54">
                  <c:v>5.261896710855237</c:v>
                </c:pt>
                <c:pt idx="55">
                  <c:v>5.3502503763689822</c:v>
                </c:pt>
                <c:pt idx="56">
                  <c:v>5.4284188147762613</c:v>
                </c:pt>
                <c:pt idx="57">
                  <c:v>5.4596594271923085</c:v>
                </c:pt>
                <c:pt idx="58">
                  <c:v>5.454281717963255</c:v>
                </c:pt>
                <c:pt idx="59">
                  <c:v>5.5071269663473625</c:v>
                </c:pt>
                <c:pt idx="60">
                  <c:v>5.408665013078708</c:v>
                </c:pt>
                <c:pt idx="61">
                  <c:v>5.5333004961446353</c:v>
                </c:pt>
                <c:pt idx="62">
                  <c:v>5.4563616623548317</c:v>
                </c:pt>
                <c:pt idx="63">
                  <c:v>5.4040034603520235</c:v>
                </c:pt>
                <c:pt idx="64">
                  <c:v>5.4463765991180795</c:v>
                </c:pt>
                <c:pt idx="65">
                  <c:v>5.4000523373594627</c:v>
                </c:pt>
                <c:pt idx="66">
                  <c:v>5.3390228604848993</c:v>
                </c:pt>
                <c:pt idx="67">
                  <c:v>5.4329504482142994</c:v>
                </c:pt>
                <c:pt idx="68">
                  <c:v>5.521383741796118</c:v>
                </c:pt>
                <c:pt idx="69">
                  <c:v>5.6641270449588763</c:v>
                </c:pt>
                <c:pt idx="70">
                  <c:v>5.395557344645221</c:v>
                </c:pt>
                <c:pt idx="71">
                  <c:v>5.4329370450347776</c:v>
                </c:pt>
                <c:pt idx="72">
                  <c:v>5.3841986793069712</c:v>
                </c:pt>
                <c:pt idx="73">
                  <c:v>5.4927336436771581</c:v>
                </c:pt>
                <c:pt idx="74">
                  <c:v>5.4331896584393142</c:v>
                </c:pt>
                <c:pt idx="75">
                  <c:v>5.4589196283426942</c:v>
                </c:pt>
                <c:pt idx="76">
                  <c:v>5.2591336556691433</c:v>
                </c:pt>
                <c:pt idx="77">
                  <c:v>5.2877671507355046</c:v>
                </c:pt>
                <c:pt idx="78">
                  <c:v>5.4197532573851639</c:v>
                </c:pt>
                <c:pt idx="79">
                  <c:v>5.5642020211373158</c:v>
                </c:pt>
                <c:pt idx="80">
                  <c:v>5.5088287812082983</c:v>
                </c:pt>
                <c:pt idx="81">
                  <c:v>5.488828660814951</c:v>
                </c:pt>
                <c:pt idx="82">
                  <c:v>5.4174632254223045</c:v>
                </c:pt>
                <c:pt idx="83">
                  <c:v>5.5691146552989608</c:v>
                </c:pt>
                <c:pt idx="84">
                  <c:v>5.6983124505815823</c:v>
                </c:pt>
                <c:pt idx="85">
                  <c:v>5.842908250357052</c:v>
                </c:pt>
                <c:pt idx="86">
                  <c:v>5.7684183297943417</c:v>
                </c:pt>
                <c:pt idx="87">
                  <c:v>5.7407546210344229</c:v>
                </c:pt>
                <c:pt idx="88">
                  <c:v>5.6699067301021611</c:v>
                </c:pt>
                <c:pt idx="89">
                  <c:v>5.6541109984759004</c:v>
                </c:pt>
                <c:pt idx="90">
                  <c:v>5.7569110772465164</c:v>
                </c:pt>
                <c:pt idx="91">
                  <c:v>5.7166596915519188</c:v>
                </c:pt>
                <c:pt idx="92">
                  <c:v>5.6715511046119271</c:v>
                </c:pt>
                <c:pt idx="93">
                  <c:v>5.5316891430458268</c:v>
                </c:pt>
                <c:pt idx="94">
                  <c:v>5.4654759490396909</c:v>
                </c:pt>
                <c:pt idx="95">
                  <c:v>5.4323948482446713</c:v>
                </c:pt>
                <c:pt idx="96">
                  <c:v>5.5377641777499109</c:v>
                </c:pt>
                <c:pt idx="97">
                  <c:v>5.6371815866329991</c:v>
                </c:pt>
                <c:pt idx="98">
                  <c:v>5.8084426905669897</c:v>
                </c:pt>
                <c:pt idx="99">
                  <c:v>5.9465592044391915</c:v>
                </c:pt>
                <c:pt idx="100">
                  <c:v>5.9930302011276915</c:v>
                </c:pt>
                <c:pt idx="101">
                  <c:v>5.91113748856794</c:v>
                </c:pt>
                <c:pt idx="102">
                  <c:v>5.8298841894139972</c:v>
                </c:pt>
                <c:pt idx="103">
                  <c:v>5.6204034690323557</c:v>
                </c:pt>
                <c:pt idx="104">
                  <c:v>5.4966938214940626</c:v>
                </c:pt>
                <c:pt idx="105">
                  <c:v>5.3368274624294134</c:v>
                </c:pt>
                <c:pt idx="106">
                  <c:v>5.271834906781792</c:v>
                </c:pt>
                <c:pt idx="107">
                  <c:v>5.1868159546590453</c:v>
                </c:pt>
                <c:pt idx="108">
                  <c:v>5.1725056483698229</c:v>
                </c:pt>
                <c:pt idx="109">
                  <c:v>5.2253540441463908</c:v>
                </c:pt>
                <c:pt idx="110">
                  <c:v>5.3467016353744157</c:v>
                </c:pt>
                <c:pt idx="111">
                  <c:v>5.3733772302887948</c:v>
                </c:pt>
                <c:pt idx="112">
                  <c:v>5.2299694342015384</c:v>
                </c:pt>
                <c:pt idx="113">
                  <c:v>5.287184700976896</c:v>
                </c:pt>
                <c:pt idx="114">
                  <c:v>5.3495644180861053</c:v>
                </c:pt>
                <c:pt idx="115">
                  <c:v>5.267391398754758</c:v>
                </c:pt>
                <c:pt idx="116">
                  <c:v>5.5688626525232863</c:v>
                </c:pt>
                <c:pt idx="117">
                  <c:v>5.1713943395147481</c:v>
                </c:pt>
                <c:pt idx="118">
                  <c:v>4.9802545525452082</c:v>
                </c:pt>
                <c:pt idx="119">
                  <c:v>5.1537153366494701</c:v>
                </c:pt>
                <c:pt idx="120">
                  <c:v>5.256681084382774</c:v>
                </c:pt>
                <c:pt idx="121">
                  <c:v>5.3973271724824823</c:v>
                </c:pt>
                <c:pt idx="122">
                  <c:v>5.3760855394160734</c:v>
                </c:pt>
                <c:pt idx="123">
                  <c:v>5.6816058369992906</c:v>
                </c:pt>
                <c:pt idx="124">
                  <c:v>5.5999871677287683</c:v>
                </c:pt>
                <c:pt idx="125">
                  <c:v>5.8165398036458669</c:v>
                </c:pt>
                <c:pt idx="126">
                  <c:v>5.615016748411187</c:v>
                </c:pt>
                <c:pt idx="127">
                  <c:v>5.7020810207072801</c:v>
                </c:pt>
                <c:pt idx="128">
                  <c:v>5.6421156273492405</c:v>
                </c:pt>
                <c:pt idx="129">
                  <c:v>5.5900952561303496</c:v>
                </c:pt>
                <c:pt idx="130">
                  <c:v>5.7114192782701947</c:v>
                </c:pt>
                <c:pt idx="131">
                  <c:v>5.6335243774763848</c:v>
                </c:pt>
                <c:pt idx="132">
                  <c:v>5.7461314100069201</c:v>
                </c:pt>
                <c:pt idx="133">
                  <c:v>5.8728422318296101</c:v>
                </c:pt>
                <c:pt idx="134">
                  <c:v>5.8617038547188312</c:v>
                </c:pt>
                <c:pt idx="135">
                  <c:v>5.9880644565263639</c:v>
                </c:pt>
                <c:pt idx="136">
                  <c:v>6.1476487831575408</c:v>
                </c:pt>
                <c:pt idx="137">
                  <c:v>6.046282967823319</c:v>
                </c:pt>
                <c:pt idx="138">
                  <c:v>5.9876665439909642</c:v>
                </c:pt>
                <c:pt idx="139">
                  <c:v>5.8636515868239121</c:v>
                </c:pt>
                <c:pt idx="140">
                  <c:v>5.9677423318741516</c:v>
                </c:pt>
                <c:pt idx="141">
                  <c:v>5.9660524351749586</c:v>
                </c:pt>
                <c:pt idx="142">
                  <c:v>6.0784542780854487</c:v>
                </c:pt>
                <c:pt idx="143">
                  <c:v>6.0597285596014272</c:v>
                </c:pt>
                <c:pt idx="144">
                  <c:v>6.1184543196541732</c:v>
                </c:pt>
                <c:pt idx="145">
                  <c:v>6.2931787513069537</c:v>
                </c:pt>
                <c:pt idx="146">
                  <c:v>6.3829087406823453</c:v>
                </c:pt>
                <c:pt idx="147">
                  <c:v>6.2142606059141121</c:v>
                </c:pt>
                <c:pt idx="148">
                  <c:v>6.4123813636456015</c:v>
                </c:pt>
                <c:pt idx="149">
                  <c:v>6.367499146501145</c:v>
                </c:pt>
                <c:pt idx="150">
                  <c:v>6.2532134233974013</c:v>
                </c:pt>
                <c:pt idx="151">
                  <c:v>6.4331043955300204</c:v>
                </c:pt>
                <c:pt idx="152">
                  <c:v>6.4820256516136752</c:v>
                </c:pt>
                <c:pt idx="153">
                  <c:v>6.3461527068467918</c:v>
                </c:pt>
                <c:pt idx="154">
                  <c:v>6.3532736434969541</c:v>
                </c:pt>
                <c:pt idx="155">
                  <c:v>6.3894725809144521</c:v>
                </c:pt>
                <c:pt idx="156">
                  <c:v>6.4710301835270458</c:v>
                </c:pt>
                <c:pt idx="157">
                  <c:v>6.5817844938866941</c:v>
                </c:pt>
                <c:pt idx="158">
                  <c:v>6.4290230639665857</c:v>
                </c:pt>
                <c:pt idx="159">
                  <c:v>6.473255337099495</c:v>
                </c:pt>
                <c:pt idx="160">
                  <c:v>6.6185702319634938</c:v>
                </c:pt>
                <c:pt idx="161">
                  <c:v>6.4882472760311316</c:v>
                </c:pt>
                <c:pt idx="162">
                  <c:v>6.5760061845230151</c:v>
                </c:pt>
                <c:pt idx="163">
                  <c:v>6.6632168102745721</c:v>
                </c:pt>
                <c:pt idx="164">
                  <c:v>6.6925368769950904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DC3-406E-BF3E-C3C3CB1F8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456912"/>
        <c:axId val="243457304"/>
      </c:scatterChart>
      <c:valAx>
        <c:axId val="243456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3457304"/>
        <c:crosses val="autoZero"/>
        <c:crossBetween val="midCat"/>
      </c:valAx>
      <c:valAx>
        <c:axId val="243457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(µ 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3456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J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3'!$J$5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3'!$J$6:$J$91</c:f>
              <c:numCache>
                <c:formatCode>0.00000</c:formatCode>
                <c:ptCount val="86"/>
                <c:pt idx="0">
                  <c:v>-1.6830000000000001E-2</c:v>
                </c:pt>
                <c:pt idx="1">
                  <c:v>-2.6190000000000001E-2</c:v>
                </c:pt>
                <c:pt idx="2">
                  <c:v>-3.1949999999999999E-2</c:v>
                </c:pt>
                <c:pt idx="3">
                  <c:v>-3.6299999999999999E-2</c:v>
                </c:pt>
                <c:pt idx="4">
                  <c:v>-3.9780000000000003E-2</c:v>
                </c:pt>
                <c:pt idx="5">
                  <c:v>-4.1849999999999998E-2</c:v>
                </c:pt>
                <c:pt idx="6">
                  <c:v>-4.4069999999999998E-2</c:v>
                </c:pt>
                <c:pt idx="7">
                  <c:v>-4.573E-2</c:v>
                </c:pt>
                <c:pt idx="8">
                  <c:v>-4.6339999999999999E-2</c:v>
                </c:pt>
                <c:pt idx="9">
                  <c:v>-4.6679999999999999E-2</c:v>
                </c:pt>
                <c:pt idx="10">
                  <c:v>-4.6089999999999999E-2</c:v>
                </c:pt>
                <c:pt idx="11">
                  <c:v>-4.5100000000000001E-2</c:v>
                </c:pt>
                <c:pt idx="12">
                  <c:v>-4.3700000000000003E-2</c:v>
                </c:pt>
                <c:pt idx="13">
                  <c:v>-4.2540000000000001E-2</c:v>
                </c:pt>
                <c:pt idx="14">
                  <c:v>-4.1840000000000002E-2</c:v>
                </c:pt>
                <c:pt idx="15">
                  <c:v>-4.1329999999999999E-2</c:v>
                </c:pt>
                <c:pt idx="16">
                  <c:v>-4.1079999999999998E-2</c:v>
                </c:pt>
                <c:pt idx="17">
                  <c:v>-4.0680000000000001E-2</c:v>
                </c:pt>
                <c:pt idx="18">
                  <c:v>-4.0090000000000001E-2</c:v>
                </c:pt>
                <c:pt idx="19">
                  <c:v>-3.891E-2</c:v>
                </c:pt>
                <c:pt idx="20">
                  <c:v>-3.7580000000000002E-2</c:v>
                </c:pt>
                <c:pt idx="21">
                  <c:v>-3.594E-2</c:v>
                </c:pt>
                <c:pt idx="22">
                  <c:v>-3.3989999999999999E-2</c:v>
                </c:pt>
                <c:pt idx="23">
                  <c:v>-3.1629999999999998E-2</c:v>
                </c:pt>
                <c:pt idx="24">
                  <c:v>-2.937E-2</c:v>
                </c:pt>
                <c:pt idx="25">
                  <c:v>-2.7089999999999999E-2</c:v>
                </c:pt>
                <c:pt idx="26">
                  <c:v>-2.4920000000000001E-2</c:v>
                </c:pt>
                <c:pt idx="27">
                  <c:v>-2.3029999999999998E-2</c:v>
                </c:pt>
                <c:pt idx="28">
                  <c:v>-2.1250000000000002E-2</c:v>
                </c:pt>
                <c:pt idx="29">
                  <c:v>-1.9570000000000001E-2</c:v>
                </c:pt>
                <c:pt idx="30">
                  <c:v>-1.8319999999999999E-2</c:v>
                </c:pt>
                <c:pt idx="31">
                  <c:v>-1.7170000000000001E-2</c:v>
                </c:pt>
                <c:pt idx="32">
                  <c:v>-1.5859999999999999E-2</c:v>
                </c:pt>
                <c:pt idx="33">
                  <c:v>-1.422E-2</c:v>
                </c:pt>
                <c:pt idx="34">
                  <c:v>-1.21E-2</c:v>
                </c:pt>
                <c:pt idx="35">
                  <c:v>-1.0160000000000001E-2</c:v>
                </c:pt>
                <c:pt idx="36">
                  <c:v>-8.0199999999999994E-3</c:v>
                </c:pt>
                <c:pt idx="37">
                  <c:v>-6.0600000000000003E-3</c:v>
                </c:pt>
                <c:pt idx="38">
                  <c:v>-4.3400000000000001E-3</c:v>
                </c:pt>
                <c:pt idx="39">
                  <c:v>-2.5000000000000001E-3</c:v>
                </c:pt>
                <c:pt idx="40">
                  <c:v>-4.6286199999999997E-4</c:v>
                </c:pt>
                <c:pt idx="41">
                  <c:v>1.7600000000000001E-3</c:v>
                </c:pt>
                <c:pt idx="42">
                  <c:v>4.0499999999999998E-3</c:v>
                </c:pt>
                <c:pt idx="43">
                  <c:v>6.3099999999999996E-3</c:v>
                </c:pt>
                <c:pt idx="44">
                  <c:v>8.2500000000000004E-3</c:v>
                </c:pt>
                <c:pt idx="45">
                  <c:v>1.065E-2</c:v>
                </c:pt>
                <c:pt idx="46">
                  <c:v>1.298E-2</c:v>
                </c:pt>
                <c:pt idx="47">
                  <c:v>1.5429999999999999E-2</c:v>
                </c:pt>
                <c:pt idx="48">
                  <c:v>1.78E-2</c:v>
                </c:pt>
                <c:pt idx="49">
                  <c:v>1.9879999999999998E-2</c:v>
                </c:pt>
                <c:pt idx="50">
                  <c:v>2.2089999999999999E-2</c:v>
                </c:pt>
                <c:pt idx="51">
                  <c:v>2.4209999999999999E-2</c:v>
                </c:pt>
                <c:pt idx="52">
                  <c:v>2.6360000000000001E-2</c:v>
                </c:pt>
                <c:pt idx="53">
                  <c:v>2.843E-2</c:v>
                </c:pt>
                <c:pt idx="54">
                  <c:v>3.0159999999999999E-2</c:v>
                </c:pt>
                <c:pt idx="55">
                  <c:v>3.2190000000000003E-2</c:v>
                </c:pt>
                <c:pt idx="56">
                  <c:v>3.4389999999999997E-2</c:v>
                </c:pt>
                <c:pt idx="57">
                  <c:v>3.6679999999999997E-2</c:v>
                </c:pt>
                <c:pt idx="58">
                  <c:v>3.8640000000000001E-2</c:v>
                </c:pt>
                <c:pt idx="59">
                  <c:v>4.0980000000000003E-2</c:v>
                </c:pt>
                <c:pt idx="60">
                  <c:v>4.3529999999999999E-2</c:v>
                </c:pt>
                <c:pt idx="61">
                  <c:v>4.5830000000000003E-2</c:v>
                </c:pt>
                <c:pt idx="62">
                  <c:v>4.8120000000000003E-2</c:v>
                </c:pt>
                <c:pt idx="63">
                  <c:v>5.0229999999999997E-2</c:v>
                </c:pt>
                <c:pt idx="64">
                  <c:v>5.2380000000000003E-2</c:v>
                </c:pt>
                <c:pt idx="65">
                  <c:v>5.4510000000000003E-2</c:v>
                </c:pt>
                <c:pt idx="66">
                  <c:v>5.6689999999999997E-2</c:v>
                </c:pt>
                <c:pt idx="67">
                  <c:v>5.8819999999999997E-2</c:v>
                </c:pt>
                <c:pt idx="68">
                  <c:v>6.0940000000000001E-2</c:v>
                </c:pt>
                <c:pt idx="69">
                  <c:v>6.3109999999999999E-2</c:v>
                </c:pt>
                <c:pt idx="70">
                  <c:v>6.5310000000000007E-2</c:v>
                </c:pt>
                <c:pt idx="71">
                  <c:v>6.7610000000000003E-2</c:v>
                </c:pt>
                <c:pt idx="72">
                  <c:v>6.9680000000000006E-2</c:v>
                </c:pt>
                <c:pt idx="73">
                  <c:v>7.195E-2</c:v>
                </c:pt>
                <c:pt idx="74">
                  <c:v>7.4020000000000002E-2</c:v>
                </c:pt>
                <c:pt idx="75">
                  <c:v>7.6109999999999997E-2</c:v>
                </c:pt>
                <c:pt idx="76">
                  <c:v>7.8259999999999996E-2</c:v>
                </c:pt>
                <c:pt idx="77">
                  <c:v>8.0259999999999998E-2</c:v>
                </c:pt>
                <c:pt idx="78">
                  <c:v>8.226E-2</c:v>
                </c:pt>
                <c:pt idx="79">
                  <c:v>8.4080000000000002E-2</c:v>
                </c:pt>
                <c:pt idx="80">
                  <c:v>8.5970000000000005E-2</c:v>
                </c:pt>
                <c:pt idx="81">
                  <c:v>8.8029999999999997E-2</c:v>
                </c:pt>
                <c:pt idx="82">
                  <c:v>9.0139999999999998E-2</c:v>
                </c:pt>
                <c:pt idx="83">
                  <c:v>9.2230000000000006E-2</c:v>
                </c:pt>
                <c:pt idx="84">
                  <c:v>9.443E-2</c:v>
                </c:pt>
                <c:pt idx="85">
                  <c:v>9.6740000000000007E-2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A0-4DEB-AFB9-D9270661C316}"/>
            </c:ext>
          </c:extLst>
        </c:ser>
        <c:ser>
          <c:idx val="1"/>
          <c:order val="1"/>
          <c:tx>
            <c:strRef>
              <c:f>'Raw Data 3'!$K$5</c:f>
              <c:strCache>
                <c:ptCount val="1"/>
                <c:pt idx="0">
                  <c:v>100k (1)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3'!$K$6:$K$91</c:f>
              <c:numCache>
                <c:formatCode>0.00000</c:formatCode>
                <c:ptCount val="86"/>
                <c:pt idx="0">
                  <c:v>-1.0030000000000001E-2</c:v>
                </c:pt>
                <c:pt idx="1">
                  <c:v>-9.6700000000000015E-3</c:v>
                </c:pt>
                <c:pt idx="2">
                  <c:v>-5.2499999999999977E-3</c:v>
                </c:pt>
                <c:pt idx="3">
                  <c:v>7.1999999999999842E-4</c:v>
                </c:pt>
                <c:pt idx="4">
                  <c:v>7.8499999999999959E-3</c:v>
                </c:pt>
                <c:pt idx="5">
                  <c:v>1.6039999999999999E-2</c:v>
                </c:pt>
                <c:pt idx="6">
                  <c:v>2.4190000000000003E-2</c:v>
                </c:pt>
                <c:pt idx="7">
                  <c:v>3.2720000000000006E-2</c:v>
                </c:pt>
                <c:pt idx="8">
                  <c:v>4.2280000000000005E-2</c:v>
                </c:pt>
                <c:pt idx="9">
                  <c:v>5.2150000000000002E-2</c:v>
                </c:pt>
                <c:pt idx="10">
                  <c:v>6.2609999999999999E-2</c:v>
                </c:pt>
                <c:pt idx="11">
                  <c:v>7.3169999999999999E-2</c:v>
                </c:pt>
                <c:pt idx="12">
                  <c:v>8.4019999999999997E-2</c:v>
                </c:pt>
                <c:pt idx="13">
                  <c:v>9.5140000000000002E-2</c:v>
                </c:pt>
                <c:pt idx="14">
                  <c:v>0.1065</c:v>
                </c:pt>
                <c:pt idx="15">
                  <c:v>0.11843000000000001</c:v>
                </c:pt>
                <c:pt idx="16">
                  <c:v>0.13066</c:v>
                </c:pt>
                <c:pt idx="17">
                  <c:v>0.14342000000000002</c:v>
                </c:pt>
                <c:pt idx="18">
                  <c:v>0.15676000000000001</c:v>
                </c:pt>
                <c:pt idx="19">
                  <c:v>0.17069000000000001</c:v>
                </c:pt>
                <c:pt idx="20">
                  <c:v>0.18484</c:v>
                </c:pt>
                <c:pt idx="21">
                  <c:v>0.19933000000000001</c:v>
                </c:pt>
                <c:pt idx="22">
                  <c:v>0.21416000000000002</c:v>
                </c:pt>
                <c:pt idx="23">
                  <c:v>0.22947000000000001</c:v>
                </c:pt>
                <c:pt idx="24">
                  <c:v>0.24480000000000002</c:v>
                </c:pt>
                <c:pt idx="25">
                  <c:v>0.26041999999999998</c:v>
                </c:pt>
                <c:pt idx="26">
                  <c:v>0.27631</c:v>
                </c:pt>
                <c:pt idx="27">
                  <c:v>0.29239999999999999</c:v>
                </c:pt>
                <c:pt idx="28">
                  <c:v>0.30876000000000003</c:v>
                </c:pt>
                <c:pt idx="29">
                  <c:v>0.32545000000000002</c:v>
                </c:pt>
                <c:pt idx="30">
                  <c:v>0.34223999999999999</c:v>
                </c:pt>
                <c:pt idx="31">
                  <c:v>0.35924</c:v>
                </c:pt>
                <c:pt idx="32">
                  <c:v>0.37657000000000002</c:v>
                </c:pt>
                <c:pt idx="33">
                  <c:v>0.39415</c:v>
                </c:pt>
                <c:pt idx="34">
                  <c:v>0.41216000000000003</c:v>
                </c:pt>
                <c:pt idx="35">
                  <c:v>0.43023</c:v>
                </c:pt>
                <c:pt idx="36">
                  <c:v>0.44857000000000002</c:v>
                </c:pt>
                <c:pt idx="37">
                  <c:v>0.46699000000000002</c:v>
                </c:pt>
                <c:pt idx="38">
                  <c:v>0.48546</c:v>
                </c:pt>
                <c:pt idx="39">
                  <c:v>0.50374000000000008</c:v>
                </c:pt>
                <c:pt idx="40">
                  <c:v>0.52228713800000004</c:v>
                </c:pt>
                <c:pt idx="41">
                  <c:v>0.54133999999999993</c:v>
                </c:pt>
                <c:pt idx="42">
                  <c:v>0.56067999999999996</c:v>
                </c:pt>
                <c:pt idx="43">
                  <c:v>0.58021</c:v>
                </c:pt>
                <c:pt idx="44">
                  <c:v>0.59966999999999993</c:v>
                </c:pt>
                <c:pt idx="45">
                  <c:v>0.61955000000000005</c:v>
                </c:pt>
                <c:pt idx="46">
                  <c:v>0.63946999999999998</c:v>
                </c:pt>
                <c:pt idx="47">
                  <c:v>0.65955999999999992</c:v>
                </c:pt>
                <c:pt idx="48">
                  <c:v>0.67980000000000007</c:v>
                </c:pt>
                <c:pt idx="49">
                  <c:v>0.70008000000000004</c:v>
                </c:pt>
                <c:pt idx="50">
                  <c:v>0.72052999999999989</c:v>
                </c:pt>
                <c:pt idx="51">
                  <c:v>0.74121999999999999</c:v>
                </c:pt>
                <c:pt idx="52">
                  <c:v>0.76194000000000006</c:v>
                </c:pt>
                <c:pt idx="53">
                  <c:v>0.78304999999999991</c:v>
                </c:pt>
                <c:pt idx="54">
                  <c:v>0.80410999999999999</c:v>
                </c:pt>
                <c:pt idx="55">
                  <c:v>0.82555000000000001</c:v>
                </c:pt>
                <c:pt idx="56">
                  <c:v>0.84721000000000002</c:v>
                </c:pt>
                <c:pt idx="57">
                  <c:v>0.86906000000000005</c:v>
                </c:pt>
                <c:pt idx="58">
                  <c:v>0.89088999999999996</c:v>
                </c:pt>
                <c:pt idx="59">
                  <c:v>0.91322000000000003</c:v>
                </c:pt>
                <c:pt idx="60">
                  <c:v>0.93584000000000001</c:v>
                </c:pt>
                <c:pt idx="61">
                  <c:v>0.95854000000000006</c:v>
                </c:pt>
                <c:pt idx="62">
                  <c:v>0.98133000000000004</c:v>
                </c:pt>
                <c:pt idx="63">
                  <c:v>1.00421</c:v>
                </c:pt>
                <c:pt idx="64">
                  <c:v>1.02735</c:v>
                </c:pt>
                <c:pt idx="65">
                  <c:v>1.0506500000000001</c:v>
                </c:pt>
                <c:pt idx="66">
                  <c:v>1.07412</c:v>
                </c:pt>
                <c:pt idx="67">
                  <c:v>1.0978600000000001</c:v>
                </c:pt>
                <c:pt idx="68">
                  <c:v>1.1218600000000001</c:v>
                </c:pt>
                <c:pt idx="69">
                  <c:v>1.14601</c:v>
                </c:pt>
                <c:pt idx="70">
                  <c:v>1.17032</c:v>
                </c:pt>
                <c:pt idx="71">
                  <c:v>1.19489</c:v>
                </c:pt>
                <c:pt idx="72">
                  <c:v>1.2194399999999999</c:v>
                </c:pt>
                <c:pt idx="73">
                  <c:v>1.2441800000000001</c:v>
                </c:pt>
                <c:pt idx="74">
                  <c:v>1.26902</c:v>
                </c:pt>
                <c:pt idx="75">
                  <c:v>1.2940999999999998</c:v>
                </c:pt>
                <c:pt idx="76">
                  <c:v>1.3193999999999999</c:v>
                </c:pt>
                <c:pt idx="77">
                  <c:v>1.3448100000000001</c:v>
                </c:pt>
                <c:pt idx="78">
                  <c:v>1.37042</c:v>
                </c:pt>
                <c:pt idx="79">
                  <c:v>1.3961399999999999</c:v>
                </c:pt>
                <c:pt idx="80">
                  <c:v>1.4220300000000001</c:v>
                </c:pt>
                <c:pt idx="81">
                  <c:v>1.4480900000000001</c:v>
                </c:pt>
                <c:pt idx="82">
                  <c:v>1.4743300000000001</c:v>
                </c:pt>
                <c:pt idx="83">
                  <c:v>1.5006699999999999</c:v>
                </c:pt>
                <c:pt idx="84">
                  <c:v>1.5270699999999999</c:v>
                </c:pt>
                <c:pt idx="85">
                  <c:v>1.5536000000000001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A0-4DEB-AFB9-D9270661C316}"/>
            </c:ext>
          </c:extLst>
        </c:ser>
        <c:ser>
          <c:idx val="2"/>
          <c:order val="2"/>
          <c:tx>
            <c:strRef>
              <c:f>'Raw Data 3'!$L$5</c:f>
              <c:strCache>
                <c:ptCount val="1"/>
                <c:pt idx="0">
                  <c:v>100k (2)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3'!$L$6:$L$91</c:f>
              <c:numCache>
                <c:formatCode>0.00000</c:formatCode>
                <c:ptCount val="86"/>
                <c:pt idx="0">
                  <c:v>-5.3000000000000269E-4</c:v>
                </c:pt>
                <c:pt idx="1">
                  <c:v>4.7299999999999981E-3</c:v>
                </c:pt>
                <c:pt idx="2">
                  <c:v>1.2319999999999998E-2</c:v>
                </c:pt>
                <c:pt idx="3">
                  <c:v>2.0740000000000001E-2</c:v>
                </c:pt>
                <c:pt idx="4">
                  <c:v>2.9629999999999997E-2</c:v>
                </c:pt>
                <c:pt idx="5">
                  <c:v>3.9760000000000004E-2</c:v>
                </c:pt>
                <c:pt idx="6">
                  <c:v>4.9340000000000009E-2</c:v>
                </c:pt>
                <c:pt idx="7">
                  <c:v>5.9129999999999995E-2</c:v>
                </c:pt>
                <c:pt idx="8">
                  <c:v>6.9940000000000002E-2</c:v>
                </c:pt>
                <c:pt idx="9">
                  <c:v>8.1009999999999999E-2</c:v>
                </c:pt>
                <c:pt idx="10">
                  <c:v>9.2829999999999996E-2</c:v>
                </c:pt>
                <c:pt idx="11">
                  <c:v>0.10474</c:v>
                </c:pt>
                <c:pt idx="12">
                  <c:v>0.11672</c:v>
                </c:pt>
                <c:pt idx="13">
                  <c:v>0.12879000000000002</c:v>
                </c:pt>
                <c:pt idx="14">
                  <c:v>0.14090000000000003</c:v>
                </c:pt>
                <c:pt idx="15">
                  <c:v>0.15345</c:v>
                </c:pt>
                <c:pt idx="16">
                  <c:v>0.16611999999999999</c:v>
                </c:pt>
                <c:pt idx="17">
                  <c:v>0.17927000000000001</c:v>
                </c:pt>
                <c:pt idx="18">
                  <c:v>0.19290000000000002</c:v>
                </c:pt>
                <c:pt idx="19">
                  <c:v>0.20707</c:v>
                </c:pt>
                <c:pt idx="20">
                  <c:v>0.22138999999999998</c:v>
                </c:pt>
                <c:pt idx="21">
                  <c:v>0.23616000000000001</c:v>
                </c:pt>
                <c:pt idx="22">
                  <c:v>0.2515</c:v>
                </c:pt>
                <c:pt idx="23">
                  <c:v>0.26750000000000002</c:v>
                </c:pt>
                <c:pt idx="24">
                  <c:v>0.28362999999999999</c:v>
                </c:pt>
                <c:pt idx="25">
                  <c:v>0.30021999999999999</c:v>
                </c:pt>
                <c:pt idx="26">
                  <c:v>0.31720999999999999</c:v>
                </c:pt>
                <c:pt idx="27">
                  <c:v>0.33421000000000001</c:v>
                </c:pt>
                <c:pt idx="28">
                  <c:v>0.35139999999999999</c:v>
                </c:pt>
                <c:pt idx="29">
                  <c:v>0.36883000000000005</c:v>
                </c:pt>
                <c:pt idx="30">
                  <c:v>0.38646999999999998</c:v>
                </c:pt>
                <c:pt idx="31">
                  <c:v>0.40460999999999997</c:v>
                </c:pt>
                <c:pt idx="32">
                  <c:v>0.42312</c:v>
                </c:pt>
                <c:pt idx="33">
                  <c:v>0.44201999999999997</c:v>
                </c:pt>
                <c:pt idx="34">
                  <c:v>0.46121000000000001</c:v>
                </c:pt>
                <c:pt idx="35">
                  <c:v>0.48059000000000002</c:v>
                </c:pt>
                <c:pt idx="36">
                  <c:v>0.50068999999999997</c:v>
                </c:pt>
                <c:pt idx="37">
                  <c:v>0.52087000000000006</c:v>
                </c:pt>
                <c:pt idx="38">
                  <c:v>0.54110000000000003</c:v>
                </c:pt>
                <c:pt idx="39">
                  <c:v>0.56148000000000009</c:v>
                </c:pt>
                <c:pt idx="40">
                  <c:v>0.58260713799999997</c:v>
                </c:pt>
                <c:pt idx="41">
                  <c:v>0.60404000000000002</c:v>
                </c:pt>
                <c:pt idx="42">
                  <c:v>0.62607000000000002</c:v>
                </c:pt>
                <c:pt idx="43">
                  <c:v>0.64835000000000009</c:v>
                </c:pt>
                <c:pt idx="44">
                  <c:v>0.67047999999999996</c:v>
                </c:pt>
                <c:pt idx="45">
                  <c:v>0.69328000000000001</c:v>
                </c:pt>
                <c:pt idx="46">
                  <c:v>0.71621000000000001</c:v>
                </c:pt>
                <c:pt idx="47">
                  <c:v>0.73947000000000007</c:v>
                </c:pt>
                <c:pt idx="48">
                  <c:v>0.76297999999999999</c:v>
                </c:pt>
                <c:pt idx="49">
                  <c:v>0.78659999999999997</c:v>
                </c:pt>
                <c:pt idx="50">
                  <c:v>0.81085999999999991</c:v>
                </c:pt>
                <c:pt idx="51">
                  <c:v>0.83551999999999993</c:v>
                </c:pt>
                <c:pt idx="52">
                  <c:v>0.86049000000000009</c:v>
                </c:pt>
                <c:pt idx="53">
                  <c:v>0.88573999999999997</c:v>
                </c:pt>
                <c:pt idx="54">
                  <c:v>0.91098000000000001</c:v>
                </c:pt>
                <c:pt idx="55">
                  <c:v>0.93675000000000008</c:v>
                </c:pt>
                <c:pt idx="56">
                  <c:v>0.96325000000000005</c:v>
                </c:pt>
                <c:pt idx="57">
                  <c:v>0.99016999999999999</c:v>
                </c:pt>
                <c:pt idx="58">
                  <c:v>1.0168599999999999</c:v>
                </c:pt>
                <c:pt idx="59">
                  <c:v>1.0441800000000001</c:v>
                </c:pt>
                <c:pt idx="60">
                  <c:v>1.07199</c:v>
                </c:pt>
                <c:pt idx="61">
                  <c:v>1.09979</c:v>
                </c:pt>
                <c:pt idx="62">
                  <c:v>1.1277299999999999</c:v>
                </c:pt>
                <c:pt idx="63">
                  <c:v>1.1556999999999999</c:v>
                </c:pt>
                <c:pt idx="64">
                  <c:v>1.18398</c:v>
                </c:pt>
                <c:pt idx="65">
                  <c:v>1.21227</c:v>
                </c:pt>
                <c:pt idx="66">
                  <c:v>1.2408299999999999</c:v>
                </c:pt>
                <c:pt idx="67">
                  <c:v>1.2696100000000001</c:v>
                </c:pt>
                <c:pt idx="68">
                  <c:v>1.2986</c:v>
                </c:pt>
                <c:pt idx="69">
                  <c:v>1.32799</c:v>
                </c:pt>
                <c:pt idx="70">
                  <c:v>1.3573899999999999</c:v>
                </c:pt>
                <c:pt idx="71">
                  <c:v>1.38703</c:v>
                </c:pt>
                <c:pt idx="72">
                  <c:v>1.4167099999999999</c:v>
                </c:pt>
                <c:pt idx="73">
                  <c:v>1.4467999999999999</c:v>
                </c:pt>
                <c:pt idx="74">
                  <c:v>1.4766900000000001</c:v>
                </c:pt>
                <c:pt idx="75">
                  <c:v>1.50691</c:v>
                </c:pt>
                <c:pt idx="76">
                  <c:v>1.53745</c:v>
                </c:pt>
                <c:pt idx="77">
                  <c:v>1.5677000000000001</c:v>
                </c:pt>
                <c:pt idx="78">
                  <c:v>1.5983400000000001</c:v>
                </c:pt>
                <c:pt idx="79">
                  <c:v>1.6283399999999999</c:v>
                </c:pt>
                <c:pt idx="80">
                  <c:v>1.6589800000000001</c:v>
                </c:pt>
                <c:pt idx="81">
                  <c:v>1.68974</c:v>
                </c:pt>
                <c:pt idx="82">
                  <c:v>1.72092</c:v>
                </c:pt>
                <c:pt idx="83">
                  <c:v>1.752</c:v>
                </c:pt>
                <c:pt idx="84">
                  <c:v>1.7835000000000001</c:v>
                </c:pt>
                <c:pt idx="85">
                  <c:v>1.81514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A0-4DEB-AFB9-D9270661C316}"/>
            </c:ext>
          </c:extLst>
        </c:ser>
        <c:ser>
          <c:idx val="3"/>
          <c:order val="3"/>
          <c:tx>
            <c:strRef>
              <c:f>'Raw Data 3'!$M$5</c:f>
              <c:strCache>
                <c:ptCount val="1"/>
                <c:pt idx="0">
                  <c:v>300k (1)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3'!$M$6:$M$91</c:f>
              <c:numCache>
                <c:formatCode>0.00000</c:formatCode>
                <c:ptCount val="86"/>
                <c:pt idx="0">
                  <c:v>1.098E-2</c:v>
                </c:pt>
                <c:pt idx="1">
                  <c:v>3.0470000000000001E-2</c:v>
                </c:pt>
                <c:pt idx="2">
                  <c:v>5.2420000000000001E-2</c:v>
                </c:pt>
                <c:pt idx="3">
                  <c:v>7.3539999999999994E-2</c:v>
                </c:pt>
                <c:pt idx="4">
                  <c:v>9.4709999999999989E-2</c:v>
                </c:pt>
                <c:pt idx="5">
                  <c:v>0.1164</c:v>
                </c:pt>
                <c:pt idx="6">
                  <c:v>0.13804</c:v>
                </c:pt>
                <c:pt idx="7">
                  <c:v>0.16052</c:v>
                </c:pt>
                <c:pt idx="8">
                  <c:v>0.18439</c:v>
                </c:pt>
                <c:pt idx="9">
                  <c:v>0.20828000000000002</c:v>
                </c:pt>
                <c:pt idx="10">
                  <c:v>0.23328000000000002</c:v>
                </c:pt>
                <c:pt idx="11">
                  <c:v>0.25909000000000004</c:v>
                </c:pt>
                <c:pt idx="12">
                  <c:v>0.28559000000000001</c:v>
                </c:pt>
                <c:pt idx="13">
                  <c:v>0.31273999999999996</c:v>
                </c:pt>
                <c:pt idx="14">
                  <c:v>0.34026000000000001</c:v>
                </c:pt>
                <c:pt idx="15">
                  <c:v>0.36806</c:v>
                </c:pt>
                <c:pt idx="16">
                  <c:v>0.39634999999999998</c:v>
                </c:pt>
                <c:pt idx="17">
                  <c:v>0.42505999999999999</c:v>
                </c:pt>
                <c:pt idx="18">
                  <c:v>0.45419999999999999</c:v>
                </c:pt>
                <c:pt idx="19">
                  <c:v>0.48377000000000003</c:v>
                </c:pt>
                <c:pt idx="20">
                  <c:v>0.51330000000000009</c:v>
                </c:pt>
                <c:pt idx="21">
                  <c:v>0.54331000000000007</c:v>
                </c:pt>
                <c:pt idx="22">
                  <c:v>0.57341000000000009</c:v>
                </c:pt>
                <c:pt idx="23">
                  <c:v>0.60421999999999998</c:v>
                </c:pt>
                <c:pt idx="24">
                  <c:v>0.63478999999999997</c:v>
                </c:pt>
                <c:pt idx="25">
                  <c:v>0.66525000000000001</c:v>
                </c:pt>
                <c:pt idx="26">
                  <c:v>0.6958899999999999</c:v>
                </c:pt>
                <c:pt idx="27">
                  <c:v>0.72677000000000003</c:v>
                </c:pt>
                <c:pt idx="28">
                  <c:v>0.75785999999999998</c:v>
                </c:pt>
                <c:pt idx="29">
                  <c:v>0.78905999999999998</c:v>
                </c:pt>
                <c:pt idx="30">
                  <c:v>0.82015000000000005</c:v>
                </c:pt>
                <c:pt idx="31">
                  <c:v>0.85128000000000004</c:v>
                </c:pt>
                <c:pt idx="32">
                  <c:v>0.88253999999999999</c:v>
                </c:pt>
                <c:pt idx="33">
                  <c:v>0.91405999999999998</c:v>
                </c:pt>
                <c:pt idx="34">
                  <c:v>0.94603999999999999</c:v>
                </c:pt>
                <c:pt idx="35">
                  <c:v>0.97787000000000002</c:v>
                </c:pt>
                <c:pt idx="36">
                  <c:v>1.0098400000000001</c:v>
                </c:pt>
                <c:pt idx="37">
                  <c:v>1.0416700000000001</c:v>
                </c:pt>
                <c:pt idx="38">
                  <c:v>1.07331</c:v>
                </c:pt>
                <c:pt idx="39">
                  <c:v>1.1045800000000001</c:v>
                </c:pt>
                <c:pt idx="40">
                  <c:v>1.135897138</c:v>
                </c:pt>
                <c:pt idx="41">
                  <c:v>1.1675599999999999</c:v>
                </c:pt>
                <c:pt idx="42">
                  <c:v>1.1990900000000002</c:v>
                </c:pt>
                <c:pt idx="43">
                  <c:v>1.2305900000000001</c:v>
                </c:pt>
                <c:pt idx="44">
                  <c:v>1.2617100000000001</c:v>
                </c:pt>
                <c:pt idx="45">
                  <c:v>1.29315</c:v>
                </c:pt>
                <c:pt idx="46">
                  <c:v>1.32453</c:v>
                </c:pt>
                <c:pt idx="47">
                  <c:v>1.35592</c:v>
                </c:pt>
                <c:pt idx="48">
                  <c:v>1.3872599999999999</c:v>
                </c:pt>
                <c:pt idx="49">
                  <c:v>1.4185299999999998</c:v>
                </c:pt>
                <c:pt idx="50">
                  <c:v>1.45014</c:v>
                </c:pt>
                <c:pt idx="51">
                  <c:v>1.4813700000000001</c:v>
                </c:pt>
                <c:pt idx="52">
                  <c:v>1.5125899999999999</c:v>
                </c:pt>
                <c:pt idx="53">
                  <c:v>1.5435999999999999</c:v>
                </c:pt>
                <c:pt idx="54">
                  <c:v>1.5742499999999999</c:v>
                </c:pt>
                <c:pt idx="55">
                  <c:v>1.60511</c:v>
                </c:pt>
                <c:pt idx="56">
                  <c:v>1.6359299999999999</c:v>
                </c:pt>
                <c:pt idx="57">
                  <c:v>1.6667700000000001</c:v>
                </c:pt>
                <c:pt idx="58">
                  <c:v>1.6970099999999999</c:v>
                </c:pt>
                <c:pt idx="59">
                  <c:v>1.7275400000000001</c:v>
                </c:pt>
                <c:pt idx="60">
                  <c:v>1.7581200000000001</c:v>
                </c:pt>
                <c:pt idx="61">
                  <c:v>1.7883</c:v>
                </c:pt>
                <c:pt idx="62">
                  <c:v>1.8183099999999999</c:v>
                </c:pt>
                <c:pt idx="63">
                  <c:v>1.8478600000000001</c:v>
                </c:pt>
                <c:pt idx="64">
                  <c:v>1.8773200000000001</c:v>
                </c:pt>
                <c:pt idx="65">
                  <c:v>1.90648</c:v>
                </c:pt>
                <c:pt idx="66">
                  <c:v>1.9354499999999999</c:v>
                </c:pt>
                <c:pt idx="67">
                  <c:v>1.9642000000000002</c:v>
                </c:pt>
                <c:pt idx="68">
                  <c:v>1.9928399999999999</c:v>
                </c:pt>
                <c:pt idx="69">
                  <c:v>2.0214600000000003</c:v>
                </c:pt>
                <c:pt idx="70">
                  <c:v>2.0498799999999999</c:v>
                </c:pt>
                <c:pt idx="71">
                  <c:v>2.07829</c:v>
                </c:pt>
                <c:pt idx="72">
                  <c:v>2.1057799999999998</c:v>
                </c:pt>
                <c:pt idx="73">
                  <c:v>2.1335200000000003</c:v>
                </c:pt>
                <c:pt idx="74">
                  <c:v>2.1611199999999999</c:v>
                </c:pt>
                <c:pt idx="75">
                  <c:v>2.18825</c:v>
                </c:pt>
                <c:pt idx="76">
                  <c:v>2.2153600000000004</c:v>
                </c:pt>
                <c:pt idx="77">
                  <c:v>2.2422599999999999</c:v>
                </c:pt>
                <c:pt idx="78">
                  <c:v>2.2694200000000002</c:v>
                </c:pt>
                <c:pt idx="79">
                  <c:v>2.2962600000000002</c:v>
                </c:pt>
                <c:pt idx="80">
                  <c:v>2.3227700000000002</c:v>
                </c:pt>
                <c:pt idx="81">
                  <c:v>2.3493199999999996</c:v>
                </c:pt>
                <c:pt idx="82">
                  <c:v>2.37588</c:v>
                </c:pt>
                <c:pt idx="83">
                  <c:v>2.4022599999999996</c:v>
                </c:pt>
                <c:pt idx="84">
                  <c:v>2.4283600000000001</c:v>
                </c:pt>
                <c:pt idx="85">
                  <c:v>2.4543900000000001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9A0-4DEB-AFB9-D9270661C316}"/>
            </c:ext>
          </c:extLst>
        </c:ser>
        <c:ser>
          <c:idx val="4"/>
          <c:order val="4"/>
          <c:tx>
            <c:strRef>
              <c:f>'Raw Data 3'!$N$5</c:f>
              <c:strCache>
                <c:ptCount val="1"/>
                <c:pt idx="0">
                  <c:v>300k (2)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3'!$N$6:$N$91</c:f>
              <c:numCache>
                <c:formatCode>0.00000</c:formatCode>
                <c:ptCount val="86"/>
                <c:pt idx="0">
                  <c:v>3.4180000000000002E-2</c:v>
                </c:pt>
                <c:pt idx="1">
                  <c:v>7.4469999999999995E-2</c:v>
                </c:pt>
                <c:pt idx="2">
                  <c:v>9.731999999999999E-2</c:v>
                </c:pt>
                <c:pt idx="3">
                  <c:v>0.11893999999999999</c:v>
                </c:pt>
                <c:pt idx="4">
                  <c:v>0.14060999999999998</c:v>
                </c:pt>
                <c:pt idx="5">
                  <c:v>0.16270000000000001</c:v>
                </c:pt>
                <c:pt idx="6">
                  <c:v>0.18464</c:v>
                </c:pt>
                <c:pt idx="7">
                  <c:v>0.20732</c:v>
                </c:pt>
                <c:pt idx="8">
                  <c:v>0.23129</c:v>
                </c:pt>
                <c:pt idx="9">
                  <c:v>0.25557999999999997</c:v>
                </c:pt>
                <c:pt idx="10">
                  <c:v>0.28087999999999996</c:v>
                </c:pt>
                <c:pt idx="11">
                  <c:v>0.30708999999999997</c:v>
                </c:pt>
                <c:pt idx="12">
                  <c:v>0.33378999999999998</c:v>
                </c:pt>
                <c:pt idx="13">
                  <c:v>0.36113999999999996</c:v>
                </c:pt>
                <c:pt idx="14">
                  <c:v>0.38875999999999999</c:v>
                </c:pt>
                <c:pt idx="15">
                  <c:v>0.41676000000000002</c:v>
                </c:pt>
                <c:pt idx="16">
                  <c:v>0.44525999999999999</c:v>
                </c:pt>
                <c:pt idx="17">
                  <c:v>0.47425999999999996</c:v>
                </c:pt>
                <c:pt idx="18">
                  <c:v>0.50363000000000002</c:v>
                </c:pt>
                <c:pt idx="19">
                  <c:v>0.53344000000000003</c:v>
                </c:pt>
                <c:pt idx="20">
                  <c:v>0.5631600000000001</c:v>
                </c:pt>
                <c:pt idx="21">
                  <c:v>0.59560999999999997</c:v>
                </c:pt>
                <c:pt idx="22">
                  <c:v>0.62781000000000009</c:v>
                </c:pt>
                <c:pt idx="23">
                  <c:v>0.65911999999999993</c:v>
                </c:pt>
                <c:pt idx="24">
                  <c:v>0.69008999999999998</c:v>
                </c:pt>
                <c:pt idx="25">
                  <c:v>0.72035000000000005</c:v>
                </c:pt>
                <c:pt idx="26">
                  <c:v>0.75298999999999994</c:v>
                </c:pt>
                <c:pt idx="27">
                  <c:v>0.78466999999999998</c:v>
                </c:pt>
                <c:pt idx="28">
                  <c:v>0.81645999999999996</c:v>
                </c:pt>
                <c:pt idx="29">
                  <c:v>0.84786000000000006</c:v>
                </c:pt>
                <c:pt idx="30">
                  <c:v>0.87954999999999994</c:v>
                </c:pt>
                <c:pt idx="31">
                  <c:v>0.91098000000000001</c:v>
                </c:pt>
                <c:pt idx="32">
                  <c:v>0.94364000000000003</c:v>
                </c:pt>
                <c:pt idx="33">
                  <c:v>0.97746</c:v>
                </c:pt>
                <c:pt idx="34">
                  <c:v>1.0138400000000001</c:v>
                </c:pt>
                <c:pt idx="35">
                  <c:v>1.0477700000000001</c:v>
                </c:pt>
                <c:pt idx="36">
                  <c:v>1.08114</c:v>
                </c:pt>
                <c:pt idx="37">
                  <c:v>1.1141700000000001</c:v>
                </c:pt>
                <c:pt idx="38">
                  <c:v>1.1470100000000001</c:v>
                </c:pt>
                <c:pt idx="39">
                  <c:v>1.18238</c:v>
                </c:pt>
                <c:pt idx="40">
                  <c:v>1.2156971379999999</c:v>
                </c:pt>
                <c:pt idx="41">
                  <c:v>1.2488600000000001</c:v>
                </c:pt>
                <c:pt idx="42">
                  <c:v>1.2824900000000001</c:v>
                </c:pt>
                <c:pt idx="43">
                  <c:v>1.31619</c:v>
                </c:pt>
                <c:pt idx="44">
                  <c:v>1.3504100000000001</c:v>
                </c:pt>
                <c:pt idx="45">
                  <c:v>1.3825499999999999</c:v>
                </c:pt>
                <c:pt idx="46">
                  <c:v>1.4141299999999999</c:v>
                </c:pt>
                <c:pt idx="47">
                  <c:v>1.44652</c:v>
                </c:pt>
                <c:pt idx="48">
                  <c:v>1.4786600000000001</c:v>
                </c:pt>
                <c:pt idx="49">
                  <c:v>1.5112299999999999</c:v>
                </c:pt>
                <c:pt idx="50">
                  <c:v>1.5433399999999999</c:v>
                </c:pt>
                <c:pt idx="51">
                  <c:v>1.57507</c:v>
                </c:pt>
                <c:pt idx="52">
                  <c:v>1.6073899999999999</c:v>
                </c:pt>
                <c:pt idx="53">
                  <c:v>1.6393</c:v>
                </c:pt>
                <c:pt idx="54">
                  <c:v>1.6715499999999999</c:v>
                </c:pt>
                <c:pt idx="55">
                  <c:v>1.70431</c:v>
                </c:pt>
                <c:pt idx="56">
                  <c:v>1.7385899999999999</c:v>
                </c:pt>
                <c:pt idx="57">
                  <c:v>1.76857</c:v>
                </c:pt>
                <c:pt idx="58">
                  <c:v>1.8003400000000001</c:v>
                </c:pt>
                <c:pt idx="59">
                  <c:v>1.8345800000000001</c:v>
                </c:pt>
                <c:pt idx="60">
                  <c:v>1.87202</c:v>
                </c:pt>
                <c:pt idx="61">
                  <c:v>1.9019000000000001</c:v>
                </c:pt>
                <c:pt idx="62">
                  <c:v>1.9348099999999999</c:v>
                </c:pt>
                <c:pt idx="63">
                  <c:v>1.9666300000000001</c:v>
                </c:pt>
                <c:pt idx="64">
                  <c:v>1.9934800000000001</c:v>
                </c:pt>
                <c:pt idx="65">
                  <c:v>2.0255100000000001</c:v>
                </c:pt>
                <c:pt idx="66">
                  <c:v>2.0512899999999998</c:v>
                </c:pt>
                <c:pt idx="67">
                  <c:v>2.0762199999999997</c:v>
                </c:pt>
                <c:pt idx="68">
                  <c:v>2.0993400000000002</c:v>
                </c:pt>
                <c:pt idx="69">
                  <c:v>2.1278100000000002</c:v>
                </c:pt>
                <c:pt idx="70">
                  <c:v>2.16391</c:v>
                </c:pt>
                <c:pt idx="71">
                  <c:v>2.1886100000000002</c:v>
                </c:pt>
                <c:pt idx="72">
                  <c:v>2.2179799999999998</c:v>
                </c:pt>
                <c:pt idx="73">
                  <c:v>2.2458500000000003</c:v>
                </c:pt>
                <c:pt idx="74">
                  <c:v>2.2678199999999999</c:v>
                </c:pt>
                <c:pt idx="75">
                  <c:v>2.2966099999999998</c:v>
                </c:pt>
                <c:pt idx="76">
                  <c:v>2.3252600000000001</c:v>
                </c:pt>
                <c:pt idx="77">
                  <c:v>2.3463599999999998</c:v>
                </c:pt>
                <c:pt idx="78">
                  <c:v>2.3656600000000001</c:v>
                </c:pt>
                <c:pt idx="79">
                  <c:v>2.3914800000000001</c:v>
                </c:pt>
                <c:pt idx="80">
                  <c:v>2.4113700000000002</c:v>
                </c:pt>
                <c:pt idx="81">
                  <c:v>2.4339299999999997</c:v>
                </c:pt>
                <c:pt idx="82">
                  <c:v>2.45444</c:v>
                </c:pt>
                <c:pt idx="83">
                  <c:v>2.4796299999999998</c:v>
                </c:pt>
                <c:pt idx="84">
                  <c:v>2.49783</c:v>
                </c:pt>
                <c:pt idx="85">
                  <c:v>2.5154399999999999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9A0-4DEB-AFB9-D9270661C316}"/>
            </c:ext>
          </c:extLst>
        </c:ser>
        <c:ser>
          <c:idx val="5"/>
          <c:order val="5"/>
          <c:tx>
            <c:strRef>
              <c:f>'Raw Data 3'!$O$5</c:f>
              <c:strCache>
                <c:ptCount val="1"/>
                <c:pt idx="0">
                  <c:v>500k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3'!$O$6:$O$91</c:f>
              <c:numCache>
                <c:formatCode>0.00000</c:formatCode>
                <c:ptCount val="86"/>
                <c:pt idx="0">
                  <c:v>2.512E-2</c:v>
                </c:pt>
                <c:pt idx="1">
                  <c:v>5.3629999999999997E-2</c:v>
                </c:pt>
                <c:pt idx="2">
                  <c:v>8.4410000000000013E-2</c:v>
                </c:pt>
                <c:pt idx="3">
                  <c:v>0.11642</c:v>
                </c:pt>
                <c:pt idx="4">
                  <c:v>0.14859999999999998</c:v>
                </c:pt>
                <c:pt idx="5">
                  <c:v>0.18218999999999999</c:v>
                </c:pt>
                <c:pt idx="6">
                  <c:v>0.21649000000000002</c:v>
                </c:pt>
                <c:pt idx="7">
                  <c:v>0.25162000000000001</c:v>
                </c:pt>
                <c:pt idx="8">
                  <c:v>0.28783999999999998</c:v>
                </c:pt>
                <c:pt idx="9">
                  <c:v>0.32462999999999997</c:v>
                </c:pt>
                <c:pt idx="10">
                  <c:v>0.36225999999999997</c:v>
                </c:pt>
                <c:pt idx="11">
                  <c:v>0.40093000000000001</c:v>
                </c:pt>
                <c:pt idx="12">
                  <c:v>0.44078000000000001</c:v>
                </c:pt>
                <c:pt idx="13">
                  <c:v>0.48082999999999998</c:v>
                </c:pt>
                <c:pt idx="14">
                  <c:v>0.52090000000000003</c:v>
                </c:pt>
                <c:pt idx="15">
                  <c:v>0.56128</c:v>
                </c:pt>
                <c:pt idx="16">
                  <c:v>0.60160000000000002</c:v>
                </c:pt>
                <c:pt idx="17">
                  <c:v>0.64180999999999999</c:v>
                </c:pt>
                <c:pt idx="18">
                  <c:v>0.68181000000000003</c:v>
                </c:pt>
                <c:pt idx="19">
                  <c:v>0.72165000000000001</c:v>
                </c:pt>
                <c:pt idx="20">
                  <c:v>0.7610300000000001</c:v>
                </c:pt>
                <c:pt idx="21">
                  <c:v>0.80009000000000008</c:v>
                </c:pt>
                <c:pt idx="22">
                  <c:v>0.83888000000000007</c:v>
                </c:pt>
                <c:pt idx="23">
                  <c:v>0.87766</c:v>
                </c:pt>
                <c:pt idx="24">
                  <c:v>0.91613999999999995</c:v>
                </c:pt>
                <c:pt idx="25">
                  <c:v>0.95451000000000008</c:v>
                </c:pt>
                <c:pt idx="26">
                  <c:v>0.99275999999999986</c:v>
                </c:pt>
                <c:pt idx="27">
                  <c:v>1.03077</c:v>
                </c:pt>
                <c:pt idx="28">
                  <c:v>1.0684199999999999</c:v>
                </c:pt>
                <c:pt idx="29">
                  <c:v>1.10588</c:v>
                </c:pt>
                <c:pt idx="30">
                  <c:v>1.1430100000000001</c:v>
                </c:pt>
                <c:pt idx="31">
                  <c:v>1.1799000000000002</c:v>
                </c:pt>
                <c:pt idx="32">
                  <c:v>1.21654</c:v>
                </c:pt>
                <c:pt idx="33">
                  <c:v>1.25295</c:v>
                </c:pt>
                <c:pt idx="34">
                  <c:v>1.2892300000000001</c:v>
                </c:pt>
                <c:pt idx="35">
                  <c:v>1.3248800000000001</c:v>
                </c:pt>
                <c:pt idx="36">
                  <c:v>1.36033</c:v>
                </c:pt>
                <c:pt idx="37">
                  <c:v>1.3954600000000001</c:v>
                </c:pt>
                <c:pt idx="38">
                  <c:v>1.43024</c:v>
                </c:pt>
                <c:pt idx="39">
                  <c:v>1.4642500000000001</c:v>
                </c:pt>
                <c:pt idx="40">
                  <c:v>1.497947138</c:v>
                </c:pt>
                <c:pt idx="41">
                  <c:v>1.5315799999999999</c:v>
                </c:pt>
                <c:pt idx="42">
                  <c:v>1.56491</c:v>
                </c:pt>
                <c:pt idx="43">
                  <c:v>1.5979400000000001</c:v>
                </c:pt>
                <c:pt idx="44">
                  <c:v>1.6302300000000001</c:v>
                </c:pt>
                <c:pt idx="45">
                  <c:v>1.66252</c:v>
                </c:pt>
                <c:pt idx="46">
                  <c:v>1.6942600000000001</c:v>
                </c:pt>
                <c:pt idx="47">
                  <c:v>1.7257400000000001</c:v>
                </c:pt>
                <c:pt idx="48">
                  <c:v>1.75678</c:v>
                </c:pt>
                <c:pt idx="49">
                  <c:v>1.7873699999999999</c:v>
                </c:pt>
                <c:pt idx="50">
                  <c:v>1.8176699999999999</c:v>
                </c:pt>
                <c:pt idx="51">
                  <c:v>1.8475700000000002</c:v>
                </c:pt>
                <c:pt idx="52">
                  <c:v>1.8771199999999999</c:v>
                </c:pt>
                <c:pt idx="53">
                  <c:v>1.90628</c:v>
                </c:pt>
                <c:pt idx="54">
                  <c:v>1.9349799999999999</c:v>
                </c:pt>
                <c:pt idx="55">
                  <c:v>1.9636199999999999</c:v>
                </c:pt>
                <c:pt idx="56">
                  <c:v>1.9922899999999999</c:v>
                </c:pt>
                <c:pt idx="57">
                  <c:v>2.02095</c:v>
                </c:pt>
                <c:pt idx="58">
                  <c:v>2.0489799999999998</c:v>
                </c:pt>
                <c:pt idx="59">
                  <c:v>2.0766499999999999</c:v>
                </c:pt>
                <c:pt idx="60">
                  <c:v>2.1038999999999999</c:v>
                </c:pt>
                <c:pt idx="61">
                  <c:v>2.1307</c:v>
                </c:pt>
                <c:pt idx="62">
                  <c:v>2.1572</c:v>
                </c:pt>
                <c:pt idx="63">
                  <c:v>2.1835300000000002</c:v>
                </c:pt>
                <c:pt idx="64">
                  <c:v>2.2099299999999999</c:v>
                </c:pt>
                <c:pt idx="65">
                  <c:v>2.2361300000000002</c:v>
                </c:pt>
                <c:pt idx="66">
                  <c:v>2.2621199999999999</c:v>
                </c:pt>
                <c:pt idx="67">
                  <c:v>2.28789</c:v>
                </c:pt>
                <c:pt idx="68">
                  <c:v>2.3134899999999998</c:v>
                </c:pt>
                <c:pt idx="69">
                  <c:v>2.33894</c:v>
                </c:pt>
                <c:pt idx="70">
                  <c:v>2.3643000000000001</c:v>
                </c:pt>
                <c:pt idx="71">
                  <c:v>2.3895300000000002</c:v>
                </c:pt>
                <c:pt idx="72">
                  <c:v>2.4144299999999999</c:v>
                </c:pt>
                <c:pt idx="73">
                  <c:v>2.4391200000000004</c:v>
                </c:pt>
                <c:pt idx="74">
                  <c:v>2.4635699999999998</c:v>
                </c:pt>
                <c:pt idx="75">
                  <c:v>2.4878100000000001</c:v>
                </c:pt>
                <c:pt idx="76">
                  <c:v>2.5119300000000004</c:v>
                </c:pt>
                <c:pt idx="77">
                  <c:v>2.5358800000000001</c:v>
                </c:pt>
                <c:pt idx="78">
                  <c:v>2.5595800000000004</c:v>
                </c:pt>
                <c:pt idx="79">
                  <c:v>2.5829800000000001</c:v>
                </c:pt>
                <c:pt idx="80">
                  <c:v>2.60629</c:v>
                </c:pt>
                <c:pt idx="81">
                  <c:v>2.6294899999999997</c:v>
                </c:pt>
                <c:pt idx="82">
                  <c:v>2.65265</c:v>
                </c:pt>
                <c:pt idx="83">
                  <c:v>2.6755099999999996</c:v>
                </c:pt>
                <c:pt idx="84">
                  <c:v>2.6983000000000001</c:v>
                </c:pt>
                <c:pt idx="85">
                  <c:v>2.7209500000000002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9A0-4DEB-AFB9-D9270661C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530088"/>
        <c:axId val="243459264"/>
      </c:scatterChart>
      <c:valAx>
        <c:axId val="244530088"/>
        <c:scaling>
          <c:orientation val="minMax"/>
          <c:max val="9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3459264"/>
        <c:crosses val="autoZero"/>
        <c:crossBetween val="midCat"/>
        <c:majorUnit val="24"/>
      </c:valAx>
      <c:valAx>
        <c:axId val="243459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(uW)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30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4'!$C$5</c:f>
              <c:strCache>
                <c:ptCount val="1"/>
                <c:pt idx="0">
                  <c:v>100k (1)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4'!$C$6:$C$148</c:f>
              <c:numCache>
                <c:formatCode>0.00</c:formatCode>
                <c:ptCount val="143"/>
                <c:pt idx="0">
                  <c:v>14.296971732987268</c:v>
                </c:pt>
                <c:pt idx="1">
                  <c:v>11.06505743966629</c:v>
                </c:pt>
                <c:pt idx="2">
                  <c:v>9.4434580375537713</c:v>
                </c:pt>
                <c:pt idx="3">
                  <c:v>8.5251175914086339</c:v>
                </c:pt>
                <c:pt idx="4">
                  <c:v>7.7702815221750541</c:v>
                </c:pt>
                <c:pt idx="5">
                  <c:v>7.3195771296616803</c:v>
                </c:pt>
                <c:pt idx="6">
                  <c:v>7.093830938805409</c:v>
                </c:pt>
                <c:pt idx="7">
                  <c:v>6.8212596970204551</c:v>
                </c:pt>
                <c:pt idx="8">
                  <c:v>6.4027567412665789</c:v>
                </c:pt>
                <c:pt idx="9">
                  <c:v>6.40209052759133</c:v>
                </c:pt>
                <c:pt idx="10">
                  <c:v>6.3532029771838578</c:v>
                </c:pt>
                <c:pt idx="11">
                  <c:v>6.2574591969182034</c:v>
                </c:pt>
                <c:pt idx="12">
                  <c:v>5.9021157823177948</c:v>
                </c:pt>
                <c:pt idx="13">
                  <c:v>5.7256468355220385</c:v>
                </c:pt>
                <c:pt idx="14">
                  <c:v>5.5489465870119163</c:v>
                </c:pt>
                <c:pt idx="15">
                  <c:v>5.2740121951618919</c:v>
                </c:pt>
                <c:pt idx="16">
                  <c:v>5.1565373143733879</c:v>
                </c:pt>
                <c:pt idx="17">
                  <c:v>5.2941110698208202</c:v>
                </c:pt>
                <c:pt idx="18">
                  <c:v>5.206405406417435</c:v>
                </c:pt>
                <c:pt idx="19">
                  <c:v>5.195579149127096</c:v>
                </c:pt>
                <c:pt idx="20">
                  <c:v>5.1714459734114859</c:v>
                </c:pt>
                <c:pt idx="21">
                  <c:v>5.2016248980588458</c:v>
                </c:pt>
                <c:pt idx="22">
                  <c:v>5.1056521763661395</c:v>
                </c:pt>
                <c:pt idx="23">
                  <c:v>5.1368319930090447</c:v>
                </c:pt>
                <c:pt idx="24">
                  <c:v>5.1089822382320973</c:v>
                </c:pt>
                <c:pt idx="25">
                  <c:v>5.329306519681559</c:v>
                </c:pt>
                <c:pt idx="26">
                  <c:v>5.2491558941799106</c:v>
                </c:pt>
                <c:pt idx="27">
                  <c:v>5.1529692242149885</c:v>
                </c:pt>
                <c:pt idx="28">
                  <c:v>5.1111391054739874</c:v>
                </c:pt>
                <c:pt idx="29">
                  <c:v>4.9767677670494948</c:v>
                </c:pt>
                <c:pt idx="30">
                  <c:v>5.0671053126523633</c:v>
                </c:pt>
                <c:pt idx="31">
                  <c:v>5.1444247460105714</c:v>
                </c:pt>
                <c:pt idx="32">
                  <c:v>5.3379578740328721</c:v>
                </c:pt>
                <c:pt idx="33">
                  <c:v>5.3239979446788697</c:v>
                </c:pt>
                <c:pt idx="34">
                  <c:v>5.4039217413842078</c:v>
                </c:pt>
                <c:pt idx="35">
                  <c:v>5.3793268162630525</c:v>
                </c:pt>
                <c:pt idx="36">
                  <c:v>5.4521659057710679</c:v>
                </c:pt>
                <c:pt idx="37">
                  <c:v>5.3380872909992778</c:v>
                </c:pt>
                <c:pt idx="38">
                  <c:v>5.4493435591933235</c:v>
                </c:pt>
                <c:pt idx="39">
                  <c:v>5.4193774901223728</c:v>
                </c:pt>
                <c:pt idx="40">
                  <c:v>5.5520865251757838</c:v>
                </c:pt>
                <c:pt idx="41">
                  <c:v>5.4880600624441334</c:v>
                </c:pt>
                <c:pt idx="42">
                  <c:v>5.731476651409241</c:v>
                </c:pt>
                <c:pt idx="43">
                  <c:v>5.7394677429205734</c:v>
                </c:pt>
                <c:pt idx="44">
                  <c:v>5.7456291587517665</c:v>
                </c:pt>
                <c:pt idx="45">
                  <c:v>5.9274039003642685</c:v>
                </c:pt>
                <c:pt idx="46">
                  <c:v>6.0583548267198699</c:v>
                </c:pt>
                <c:pt idx="47">
                  <c:v>6.2382284359316982</c:v>
                </c:pt>
                <c:pt idx="48">
                  <c:v>6.2285187984586727</c:v>
                </c:pt>
                <c:pt idx="49">
                  <c:v>6.3329478499016245</c:v>
                </c:pt>
                <c:pt idx="50">
                  <c:v>6.2126215936888736</c:v>
                </c:pt>
                <c:pt idx="51">
                  <c:v>6.4923090725176866</c:v>
                </c:pt>
                <c:pt idx="52">
                  <c:v>6.498967793612894</c:v>
                </c:pt>
                <c:pt idx="53">
                  <c:v>6.5626146585645806</c:v>
                </c:pt>
                <c:pt idx="54">
                  <c:v>6.6322269248104515</c:v>
                </c:pt>
                <c:pt idx="55">
                  <c:v>6.7382341441469329</c:v>
                </c:pt>
                <c:pt idx="56">
                  <c:v>7.0837301490648281</c:v>
                </c:pt>
                <c:pt idx="57">
                  <c:v>7.0185392966117108</c:v>
                </c:pt>
                <c:pt idx="58">
                  <c:v>7.3253496247517713</c:v>
                </c:pt>
                <c:pt idx="59">
                  <c:v>7.5648553532732636</c:v>
                </c:pt>
                <c:pt idx="60">
                  <c:v>7.6827293152227059</c:v>
                </c:pt>
                <c:pt idx="61">
                  <c:v>7.7922687201552154</c:v>
                </c:pt>
                <c:pt idx="62">
                  <c:v>7.7773957395346418</c:v>
                </c:pt>
                <c:pt idx="63">
                  <c:v>7.6897860678777752</c:v>
                </c:pt>
                <c:pt idx="64">
                  <c:v>7.7115085796265701</c:v>
                </c:pt>
                <c:pt idx="65">
                  <c:v>7.7996839774616182</c:v>
                </c:pt>
                <c:pt idx="66">
                  <c:v>7.9394140157954292</c:v>
                </c:pt>
                <c:pt idx="67">
                  <c:v>8.0924176331267681</c:v>
                </c:pt>
                <c:pt idx="68">
                  <c:v>8.3948722860280718</c:v>
                </c:pt>
                <c:pt idx="69">
                  <c:v>8.2910761043250449</c:v>
                </c:pt>
                <c:pt idx="70">
                  <c:v>8.3654569925183431</c:v>
                </c:pt>
                <c:pt idx="71">
                  <c:v>8.4070145713866324</c:v>
                </c:pt>
                <c:pt idx="72">
                  <c:v>8.5567539511925101</c:v>
                </c:pt>
                <c:pt idx="73">
                  <c:v>8.6222482493529462</c:v>
                </c:pt>
                <c:pt idx="74">
                  <c:v>8.6612917938330138</c:v>
                </c:pt>
                <c:pt idx="75">
                  <c:v>8.9050514429368928</c:v>
                </c:pt>
                <c:pt idx="76">
                  <c:v>8.9393257919270361</c:v>
                </c:pt>
                <c:pt idx="77">
                  <c:v>8.9569798484593921</c:v>
                </c:pt>
                <c:pt idx="78">
                  <c:v>8.9560830382246532</c:v>
                </c:pt>
                <c:pt idx="79">
                  <c:v>9.0429650131734522</c:v>
                </c:pt>
                <c:pt idx="80">
                  <c:v>9.0062809095177467</c:v>
                </c:pt>
                <c:pt idx="81">
                  <c:v>9.1623165112206042</c:v>
                </c:pt>
                <c:pt idx="82">
                  <c:v>9.3147372249126015</c:v>
                </c:pt>
                <c:pt idx="83">
                  <c:v>9.1969693706777793</c:v>
                </c:pt>
                <c:pt idx="84">
                  <c:v>9.1956332017382767</c:v>
                </c:pt>
                <c:pt idx="85">
                  <c:v>9.1572440400364385</c:v>
                </c:pt>
                <c:pt idx="86">
                  <c:v>9.1110871266810456</c:v>
                </c:pt>
                <c:pt idx="87">
                  <c:v>9.0529328119561043</c:v>
                </c:pt>
                <c:pt idx="88">
                  <c:v>9.1346636370793988</c:v>
                </c:pt>
                <c:pt idx="89">
                  <c:v>9.2157867633537265</c:v>
                </c:pt>
                <c:pt idx="90">
                  <c:v>9.1175208232103753</c:v>
                </c:pt>
                <c:pt idx="91">
                  <c:v>9.1648436075456807</c:v>
                </c:pt>
                <c:pt idx="92">
                  <c:v>9.1401253206660922</c:v>
                </c:pt>
                <c:pt idx="93">
                  <c:v>9.2319887272673</c:v>
                </c:pt>
                <c:pt idx="94">
                  <c:v>9.1721059505877243</c:v>
                </c:pt>
                <c:pt idx="95">
                  <c:v>9.2506028005551908</c:v>
                </c:pt>
                <c:pt idx="96">
                  <c:v>9.2306007498228961</c:v>
                </c:pt>
                <c:pt idx="97">
                  <c:v>9.3547491501198632</c:v>
                </c:pt>
                <c:pt idx="98">
                  <c:v>9.2075094014943382</c:v>
                </c:pt>
                <c:pt idx="99">
                  <c:v>9.2848666735504697</c:v>
                </c:pt>
                <c:pt idx="100">
                  <c:v>9.2354128987121502</c:v>
                </c:pt>
                <c:pt idx="101">
                  <c:v>9.0826683056877648</c:v>
                </c:pt>
                <c:pt idx="102">
                  <c:v>9.2735642258540985</c:v>
                </c:pt>
                <c:pt idx="103">
                  <c:v>9.2491070175464003</c:v>
                </c:pt>
                <c:pt idx="104">
                  <c:v>9.3749216365200194</c:v>
                </c:pt>
                <c:pt idx="105">
                  <c:v>9.3013296050665168</c:v>
                </c:pt>
                <c:pt idx="106">
                  <c:v>9.3149688911586637</c:v>
                </c:pt>
                <c:pt idx="107">
                  <c:v>9.2567855312159306</c:v>
                </c:pt>
                <c:pt idx="108">
                  <c:v>9.2294959618164274</c:v>
                </c:pt>
                <c:pt idx="109">
                  <c:v>9.2849586123531669</c:v>
                </c:pt>
                <c:pt idx="110">
                  <c:v>9.1777994068735627</c:v>
                </c:pt>
                <c:pt idx="111">
                  <c:v>9.2245568898562809</c:v>
                </c:pt>
                <c:pt idx="112">
                  <c:v>9.2160140500838548</c:v>
                </c:pt>
                <c:pt idx="113">
                  <c:v>9.1772627639266453</c:v>
                </c:pt>
                <c:pt idx="114">
                  <c:v>9.1433886251377903</c:v>
                </c:pt>
                <c:pt idx="115">
                  <c:v>9.1594182859195445</c:v>
                </c:pt>
                <c:pt idx="116">
                  <c:v>9.128285032772574</c:v>
                </c:pt>
                <c:pt idx="117">
                  <c:v>9.0895223042501048</c:v>
                </c:pt>
                <c:pt idx="118">
                  <c:v>9.0062349958176604</c:v>
                </c:pt>
                <c:pt idx="119">
                  <c:v>8.9413533824010027</c:v>
                </c:pt>
                <c:pt idx="120">
                  <c:v>9.0726317305539297</c:v>
                </c:pt>
                <c:pt idx="121">
                  <c:v>8.9346279315826269</c:v>
                </c:pt>
                <c:pt idx="122">
                  <c:v>8.8932925476580849</c:v>
                </c:pt>
                <c:pt idx="123">
                  <c:v>8.8558706246967454</c:v>
                </c:pt>
                <c:pt idx="124">
                  <c:v>8.9166374851522772</c:v>
                </c:pt>
                <c:pt idx="125">
                  <c:v>8.8552098348224693</c:v>
                </c:pt>
                <c:pt idx="126">
                  <c:v>8.8065360098648426</c:v>
                </c:pt>
                <c:pt idx="127">
                  <c:v>8.6797864367600219</c:v>
                </c:pt>
                <c:pt idx="128">
                  <c:v>8.8269024738754176</c:v>
                </c:pt>
                <c:pt idx="129">
                  <c:v>8.7381610472461144</c:v>
                </c:pt>
                <c:pt idx="130">
                  <c:v>8.8166915694114145</c:v>
                </c:pt>
                <c:pt idx="131">
                  <c:v>8.6846737682245028</c:v>
                </c:pt>
                <c:pt idx="132">
                  <c:v>8.628253731275672</c:v>
                </c:pt>
                <c:pt idx="133">
                  <c:v>8.4141115746941715</c:v>
                </c:pt>
                <c:pt idx="134">
                  <c:v>8.3442795945624901</c:v>
                </c:pt>
                <c:pt idx="135">
                  <c:v>8.2259012570947654</c:v>
                </c:pt>
                <c:pt idx="136">
                  <c:v>8.17117505043697</c:v>
                </c:pt>
                <c:pt idx="137">
                  <c:v>8.0940894576417541</c:v>
                </c:pt>
                <c:pt idx="138">
                  <c:v>8.12546981079171</c:v>
                </c:pt>
                <c:pt idx="139">
                  <c:v>8.0122463636497514</c:v>
                </c:pt>
                <c:pt idx="140">
                  <c:v>7.9576275855179164</c:v>
                </c:pt>
                <c:pt idx="141">
                  <c:v>7.9539560334644346</c:v>
                </c:pt>
                <c:pt idx="142">
                  <c:v>7.7348070382117076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C7-4EC7-A344-DA45976BCC63}"/>
            </c:ext>
          </c:extLst>
        </c:ser>
        <c:ser>
          <c:idx val="1"/>
          <c:order val="1"/>
          <c:tx>
            <c:strRef>
              <c:f>'norm 4'!$D$5</c:f>
              <c:strCache>
                <c:ptCount val="1"/>
                <c:pt idx="0">
                  <c:v>100k (2)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4'!$D$6:$D$148</c:f>
              <c:numCache>
                <c:formatCode>0.00</c:formatCode>
                <c:ptCount val="143"/>
                <c:pt idx="0">
                  <c:v>16.18361097276966</c:v>
                </c:pt>
                <c:pt idx="1">
                  <c:v>12.501270845340594</c:v>
                </c:pt>
                <c:pt idx="2">
                  <c:v>10.662804696151536</c:v>
                </c:pt>
                <c:pt idx="3">
                  <c:v>9.6050993155078839</c:v>
                </c:pt>
                <c:pt idx="4">
                  <c:v>8.5491761582898675</c:v>
                </c:pt>
                <c:pt idx="5">
                  <c:v>8.2270606045888766</c:v>
                </c:pt>
                <c:pt idx="6">
                  <c:v>7.8279135211650051</c:v>
                </c:pt>
                <c:pt idx="7">
                  <c:v>7.3338717162821734</c:v>
                </c:pt>
                <c:pt idx="8">
                  <c:v>6.9711204199164722</c:v>
                </c:pt>
                <c:pt idx="9">
                  <c:v>6.9108389251042954</c:v>
                </c:pt>
                <c:pt idx="10">
                  <c:v>6.6502062846680756</c:v>
                </c:pt>
                <c:pt idx="11">
                  <c:v>6.5842873168020297</c:v>
                </c:pt>
                <c:pt idx="12">
                  <c:v>6.2449700116525175</c:v>
                </c:pt>
                <c:pt idx="13">
                  <c:v>6.1119569280657977</c:v>
                </c:pt>
                <c:pt idx="14">
                  <c:v>5.9698550754551274</c:v>
                </c:pt>
                <c:pt idx="15">
                  <c:v>5.6742759982664603</c:v>
                </c:pt>
                <c:pt idx="16">
                  <c:v>5.5057316662980469</c:v>
                </c:pt>
                <c:pt idx="17">
                  <c:v>5.5723064429329208</c:v>
                </c:pt>
                <c:pt idx="18">
                  <c:v>5.4800055774571366</c:v>
                </c:pt>
                <c:pt idx="19">
                  <c:v>5.4695069397559166</c:v>
                </c:pt>
                <c:pt idx="20">
                  <c:v>5.4308369205868896</c:v>
                </c:pt>
                <c:pt idx="21">
                  <c:v>5.4267998154476462</c:v>
                </c:pt>
                <c:pt idx="22">
                  <c:v>5.2579316777790188</c:v>
                </c:pt>
                <c:pt idx="23">
                  <c:v>5.3203033991738451</c:v>
                </c:pt>
                <c:pt idx="24">
                  <c:v>5.3704406646100447</c:v>
                </c:pt>
                <c:pt idx="25">
                  <c:v>5.3589879863656726</c:v>
                </c:pt>
                <c:pt idx="26">
                  <c:v>5.428992775135038</c:v>
                </c:pt>
                <c:pt idx="27">
                  <c:v>5.3939597735386329</c:v>
                </c:pt>
                <c:pt idx="28">
                  <c:v>5.4278090342523511</c:v>
                </c:pt>
                <c:pt idx="29">
                  <c:v>5.3554694141528429</c:v>
                </c:pt>
                <c:pt idx="30">
                  <c:v>5.4411088196744926</c:v>
                </c:pt>
                <c:pt idx="31">
                  <c:v>5.4489806140040251</c:v>
                </c:pt>
                <c:pt idx="32">
                  <c:v>5.5966435646758157</c:v>
                </c:pt>
                <c:pt idx="33">
                  <c:v>5.7053330975639955</c:v>
                </c:pt>
                <c:pt idx="34">
                  <c:v>5.74298846519536</c:v>
                </c:pt>
                <c:pt idx="35">
                  <c:v>5.706839479355561</c:v>
                </c:pt>
                <c:pt idx="36">
                  <c:v>5.7728297601898717</c:v>
                </c:pt>
                <c:pt idx="37">
                  <c:v>5.7573251861916184</c:v>
                </c:pt>
                <c:pt idx="38">
                  <c:v>5.8597068137751451</c:v>
                </c:pt>
                <c:pt idx="39">
                  <c:v>5.8703546265134801</c:v>
                </c:pt>
                <c:pt idx="40">
                  <c:v>6.0089682848561177</c:v>
                </c:pt>
                <c:pt idx="41">
                  <c:v>6.0722708395293772</c:v>
                </c:pt>
                <c:pt idx="42">
                  <c:v>6.2681714564427011</c:v>
                </c:pt>
                <c:pt idx="43">
                  <c:v>6.293117978515725</c:v>
                </c:pt>
                <c:pt idx="44">
                  <c:v>6.3085210469823041</c:v>
                </c:pt>
                <c:pt idx="45">
                  <c:v>6.5290976891642556</c:v>
                </c:pt>
                <c:pt idx="46">
                  <c:v>6.6159656901076023</c:v>
                </c:pt>
                <c:pt idx="47">
                  <c:v>6.7431033215752336</c:v>
                </c:pt>
                <c:pt idx="48">
                  <c:v>6.7457451263247163</c:v>
                </c:pt>
                <c:pt idx="49">
                  <c:v>6.857986473704587</c:v>
                </c:pt>
                <c:pt idx="50">
                  <c:v>6.8039268880511248</c:v>
                </c:pt>
                <c:pt idx="51">
                  <c:v>7.079771875584532</c:v>
                </c:pt>
                <c:pt idx="52">
                  <c:v>6.9975420011417873</c:v>
                </c:pt>
                <c:pt idx="53">
                  <c:v>7.116685814421702</c:v>
                </c:pt>
                <c:pt idx="54">
                  <c:v>7.2647543724104571</c:v>
                </c:pt>
                <c:pt idx="55">
                  <c:v>7.2726921531736801</c:v>
                </c:pt>
                <c:pt idx="56">
                  <c:v>7.4535251694025977</c:v>
                </c:pt>
                <c:pt idx="57">
                  <c:v>7.5055967744905869</c:v>
                </c:pt>
                <c:pt idx="58">
                  <c:v>7.9217912097364573</c:v>
                </c:pt>
                <c:pt idx="59">
                  <c:v>8.0611790567073474</c:v>
                </c:pt>
                <c:pt idx="60">
                  <c:v>8.2840652238186347</c:v>
                </c:pt>
                <c:pt idx="61">
                  <c:v>8.2511180023397834</c:v>
                </c:pt>
                <c:pt idx="62">
                  <c:v>8.3105852172613979</c:v>
                </c:pt>
                <c:pt idx="63">
                  <c:v>8.4633264170688189</c:v>
                </c:pt>
                <c:pt idx="64">
                  <c:v>8.3940263346140451</c:v>
                </c:pt>
                <c:pt idx="65">
                  <c:v>8.5565588207001113</c:v>
                </c:pt>
                <c:pt idx="66">
                  <c:v>8.802610743707449</c:v>
                </c:pt>
                <c:pt idx="67">
                  <c:v>8.7649761223584868</c:v>
                </c:pt>
                <c:pt idx="68">
                  <c:v>9.0381113705804736</c:v>
                </c:pt>
                <c:pt idx="69">
                  <c:v>8.863848930846757</c:v>
                </c:pt>
                <c:pt idx="70">
                  <c:v>9.0375951084327912</c:v>
                </c:pt>
                <c:pt idx="71">
                  <c:v>9.0880828613026452</c:v>
                </c:pt>
                <c:pt idx="72">
                  <c:v>9.265846898306485</c:v>
                </c:pt>
                <c:pt idx="73">
                  <c:v>9.337404156940913</c:v>
                </c:pt>
                <c:pt idx="74">
                  <c:v>9.5081996061231528</c:v>
                </c:pt>
                <c:pt idx="75">
                  <c:v>9.7198816559991368</c:v>
                </c:pt>
                <c:pt idx="76">
                  <c:v>9.61371426728636</c:v>
                </c:pt>
                <c:pt idx="77">
                  <c:v>9.7457920668668301</c:v>
                </c:pt>
                <c:pt idx="78">
                  <c:v>9.8792202974362819</c:v>
                </c:pt>
                <c:pt idx="79">
                  <c:v>9.872102199744246</c:v>
                </c:pt>
                <c:pt idx="80">
                  <c:v>9.9869205572944502</c:v>
                </c:pt>
                <c:pt idx="81">
                  <c:v>9.8321542178602108</c:v>
                </c:pt>
                <c:pt idx="82">
                  <c:v>9.8964009077716852</c:v>
                </c:pt>
                <c:pt idx="83">
                  <c:v>9.7897770116999911</c:v>
                </c:pt>
                <c:pt idx="84">
                  <c:v>9.7038303514844682</c:v>
                </c:pt>
                <c:pt idx="85">
                  <c:v>9.7552336331625042</c:v>
                </c:pt>
                <c:pt idx="86">
                  <c:v>9.8383402432583082</c:v>
                </c:pt>
                <c:pt idx="87">
                  <c:v>9.7761807326811301</c:v>
                </c:pt>
                <c:pt idx="88">
                  <c:v>9.9132879637698306</c:v>
                </c:pt>
                <c:pt idx="89">
                  <c:v>9.9726542582954956</c:v>
                </c:pt>
                <c:pt idx="90">
                  <c:v>9.6612941432169599</c:v>
                </c:pt>
                <c:pt idx="91">
                  <c:v>9.9231902057952972</c:v>
                </c:pt>
                <c:pt idx="92">
                  <c:v>9.7613855491680042</c:v>
                </c:pt>
                <c:pt idx="93">
                  <c:v>9.7836361477615803</c:v>
                </c:pt>
                <c:pt idx="94">
                  <c:v>9.7412036436828338</c:v>
                </c:pt>
                <c:pt idx="95">
                  <c:v>9.7810179322091066</c:v>
                </c:pt>
                <c:pt idx="96">
                  <c:v>9.7844670811643883</c:v>
                </c:pt>
                <c:pt idx="97">
                  <c:v>9.8175987626260817</c:v>
                </c:pt>
                <c:pt idx="98">
                  <c:v>9.5429294564115459</c:v>
                </c:pt>
                <c:pt idx="99">
                  <c:v>9.6770104223074096</c:v>
                </c:pt>
                <c:pt idx="100">
                  <c:v>9.653957223472748</c:v>
                </c:pt>
                <c:pt idx="101">
                  <c:v>9.4502321165697349</c:v>
                </c:pt>
                <c:pt idx="102">
                  <c:v>9.7543138108455274</c:v>
                </c:pt>
                <c:pt idx="103">
                  <c:v>9.7548196897498869</c:v>
                </c:pt>
                <c:pt idx="104">
                  <c:v>9.876876221857426</c:v>
                </c:pt>
                <c:pt idx="105">
                  <c:v>9.7646557076135974</c:v>
                </c:pt>
                <c:pt idx="106">
                  <c:v>9.7113206154289067</c:v>
                </c:pt>
                <c:pt idx="107">
                  <c:v>9.6046845503871037</c:v>
                </c:pt>
                <c:pt idx="108">
                  <c:v>9.6223960728242499</c:v>
                </c:pt>
                <c:pt idx="109">
                  <c:v>9.5448127200148214</c:v>
                </c:pt>
                <c:pt idx="110">
                  <c:v>9.4706616375112578</c:v>
                </c:pt>
                <c:pt idx="111">
                  <c:v>9.4399327685730441</c:v>
                </c:pt>
                <c:pt idx="112">
                  <c:v>9.4046869218922531</c:v>
                </c:pt>
                <c:pt idx="113">
                  <c:v>9.4100597580696128</c:v>
                </c:pt>
                <c:pt idx="114">
                  <c:v>9.3245240789182304</c:v>
                </c:pt>
                <c:pt idx="115">
                  <c:v>9.3165086177700029</c:v>
                </c:pt>
                <c:pt idx="116">
                  <c:v>9.3411975615590439</c:v>
                </c:pt>
                <c:pt idx="117">
                  <c:v>9.1749824000038078</c:v>
                </c:pt>
                <c:pt idx="118">
                  <c:v>9.0804543943916745</c:v>
                </c:pt>
                <c:pt idx="119">
                  <c:v>8.8782202220393494</c:v>
                </c:pt>
                <c:pt idx="120">
                  <c:v>8.9729456419042322</c:v>
                </c:pt>
                <c:pt idx="121">
                  <c:v>8.805350292848777</c:v>
                </c:pt>
                <c:pt idx="122">
                  <c:v>8.72986265734359</c:v>
                </c:pt>
                <c:pt idx="123">
                  <c:v>8.6563429373837728</c:v>
                </c:pt>
                <c:pt idx="124">
                  <c:v>8.6736484538818299</c:v>
                </c:pt>
                <c:pt idx="125">
                  <c:v>8.6142573742018076</c:v>
                </c:pt>
                <c:pt idx="126">
                  <c:v>8.554210147648007</c:v>
                </c:pt>
                <c:pt idx="127">
                  <c:v>8.6180443121705093</c:v>
                </c:pt>
                <c:pt idx="128">
                  <c:v>8.6380933306875693</c:v>
                </c:pt>
                <c:pt idx="129">
                  <c:v>8.3783506888068988</c:v>
                </c:pt>
                <c:pt idx="130">
                  <c:v>8.293646066989103</c:v>
                </c:pt>
                <c:pt idx="131">
                  <c:v>8.331676888728321</c:v>
                </c:pt>
                <c:pt idx="132">
                  <c:v>8.251930308120027</c:v>
                </c:pt>
                <c:pt idx="133">
                  <c:v>8.0808393816061592</c:v>
                </c:pt>
                <c:pt idx="134">
                  <c:v>7.9034843453777475</c:v>
                </c:pt>
                <c:pt idx="135">
                  <c:v>7.8623294691026695</c:v>
                </c:pt>
                <c:pt idx="136">
                  <c:v>7.7975643122140097</c:v>
                </c:pt>
                <c:pt idx="137">
                  <c:v>7.7271039199664164</c:v>
                </c:pt>
                <c:pt idx="138">
                  <c:v>7.7569552383517051</c:v>
                </c:pt>
                <c:pt idx="139">
                  <c:v>7.6229137320762188</c:v>
                </c:pt>
                <c:pt idx="140">
                  <c:v>7.5246832552295793</c:v>
                </c:pt>
                <c:pt idx="141">
                  <c:v>7.5047333324411776</c:v>
                </c:pt>
                <c:pt idx="142">
                  <c:v>7.3488107489540901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C7-4EC7-A344-DA45976BCC63}"/>
            </c:ext>
          </c:extLst>
        </c:ser>
        <c:ser>
          <c:idx val="2"/>
          <c:order val="2"/>
          <c:tx>
            <c:strRef>
              <c:f>'norm 4'!$E$5</c:f>
              <c:strCache>
                <c:ptCount val="1"/>
                <c:pt idx="0">
                  <c:v>300k (1)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4'!$E$6:$E$148</c:f>
              <c:numCache>
                <c:formatCode>0.00</c:formatCode>
                <c:ptCount val="143"/>
                <c:pt idx="0">
                  <c:v>17.063627135460479</c:v>
                </c:pt>
                <c:pt idx="1">
                  <c:v>15.45530450524747</c:v>
                </c:pt>
                <c:pt idx="2">
                  <c:v>15.48579535033622</c:v>
                </c:pt>
                <c:pt idx="3">
                  <c:v>16.382566436542387</c:v>
                </c:pt>
                <c:pt idx="4">
                  <c:v>17.049674904345022</c:v>
                </c:pt>
                <c:pt idx="5">
                  <c:v>16.780838068527906</c:v>
                </c:pt>
                <c:pt idx="6">
                  <c:v>15.93244274079863</c:v>
                </c:pt>
                <c:pt idx="7">
                  <c:v>14.972411511414858</c:v>
                </c:pt>
                <c:pt idx="8">
                  <c:v>14.151179837229524</c:v>
                </c:pt>
                <c:pt idx="9">
                  <c:v>13.60089342413989</c:v>
                </c:pt>
                <c:pt idx="10">
                  <c:v>13.575591274802214</c:v>
                </c:pt>
                <c:pt idx="11">
                  <c:v>13.322082900146521</c:v>
                </c:pt>
                <c:pt idx="12">
                  <c:v>13.097767741177087</c:v>
                </c:pt>
                <c:pt idx="13">
                  <c:v>12.829704626119256</c:v>
                </c:pt>
                <c:pt idx="14">
                  <c:v>12.683932785789397</c:v>
                </c:pt>
                <c:pt idx="15">
                  <c:v>12.559779276287124</c:v>
                </c:pt>
                <c:pt idx="16">
                  <c:v>12.173929991487134</c:v>
                </c:pt>
                <c:pt idx="17">
                  <c:v>12.169154279648597</c:v>
                </c:pt>
                <c:pt idx="18">
                  <c:v>12.237713655715149</c:v>
                </c:pt>
                <c:pt idx="19">
                  <c:v>12.055662203648343</c:v>
                </c:pt>
                <c:pt idx="20">
                  <c:v>12.017742892354288</c:v>
                </c:pt>
                <c:pt idx="21">
                  <c:v>11.907673728728268</c:v>
                </c:pt>
                <c:pt idx="22">
                  <c:v>11.776056128134385</c:v>
                </c:pt>
                <c:pt idx="23">
                  <c:v>11.65750329195316</c:v>
                </c:pt>
                <c:pt idx="24">
                  <c:v>11.557776144203041</c:v>
                </c:pt>
                <c:pt idx="25">
                  <c:v>11.477603521154052</c:v>
                </c:pt>
                <c:pt idx="26">
                  <c:v>11.335091890530618</c:v>
                </c:pt>
                <c:pt idx="27">
                  <c:v>11.290551663069586</c:v>
                </c:pt>
                <c:pt idx="28">
                  <c:v>11.219604668327115</c:v>
                </c:pt>
                <c:pt idx="29">
                  <c:v>11.163418952295103</c:v>
                </c:pt>
                <c:pt idx="30">
                  <c:v>11.071461136162156</c:v>
                </c:pt>
                <c:pt idx="31">
                  <c:v>11.106624595521881</c:v>
                </c:pt>
                <c:pt idx="32">
                  <c:v>11.031665010508604</c:v>
                </c:pt>
                <c:pt idx="33">
                  <c:v>11.043428376048574</c:v>
                </c:pt>
                <c:pt idx="34">
                  <c:v>11.125103366633429</c:v>
                </c:pt>
                <c:pt idx="35">
                  <c:v>10.960925149638008</c:v>
                </c:pt>
                <c:pt idx="36">
                  <c:v>10.742730276660692</c:v>
                </c:pt>
                <c:pt idx="37">
                  <c:v>10.762994816238889</c:v>
                </c:pt>
                <c:pt idx="38">
                  <c:v>10.638170307349093</c:v>
                </c:pt>
                <c:pt idx="39">
                  <c:v>10.719586961604042</c:v>
                </c:pt>
                <c:pt idx="40">
                  <c:v>10.84748130930649</c:v>
                </c:pt>
                <c:pt idx="41">
                  <c:v>10.705296605135594</c:v>
                </c:pt>
                <c:pt idx="42">
                  <c:v>10.683642185775822</c:v>
                </c:pt>
                <c:pt idx="43">
                  <c:v>10.731593468487688</c:v>
                </c:pt>
                <c:pt idx="44">
                  <c:v>11.002878177715314</c:v>
                </c:pt>
                <c:pt idx="45">
                  <c:v>10.734042877543256</c:v>
                </c:pt>
                <c:pt idx="46">
                  <c:v>10.988406121935984</c:v>
                </c:pt>
                <c:pt idx="47">
                  <c:v>10.967402512559156</c:v>
                </c:pt>
                <c:pt idx="48">
                  <c:v>10.917230441010378</c:v>
                </c:pt>
                <c:pt idx="49">
                  <c:v>10.866597467434199</c:v>
                </c:pt>
                <c:pt idx="50">
                  <c:v>10.74824571247642</c:v>
                </c:pt>
                <c:pt idx="51">
                  <c:v>10.83664455873325</c:v>
                </c:pt>
                <c:pt idx="52">
                  <c:v>10.754967458602295</c:v>
                </c:pt>
                <c:pt idx="53">
                  <c:v>10.776663419437675</c:v>
                </c:pt>
                <c:pt idx="54">
                  <c:v>10.747247736391927</c:v>
                </c:pt>
                <c:pt idx="55">
                  <c:v>10.785445736525727</c:v>
                </c:pt>
                <c:pt idx="56">
                  <c:v>10.692895321894961</c:v>
                </c:pt>
                <c:pt idx="57">
                  <c:v>10.689176780841414</c:v>
                </c:pt>
                <c:pt idx="58">
                  <c:v>10.712772531451876</c:v>
                </c:pt>
                <c:pt idx="59">
                  <c:v>10.805711860033536</c:v>
                </c:pt>
                <c:pt idx="60">
                  <c:v>10.665838068129087</c:v>
                </c:pt>
                <c:pt idx="61">
                  <c:v>10.975534617864145</c:v>
                </c:pt>
                <c:pt idx="62">
                  <c:v>10.568540782893212</c:v>
                </c:pt>
                <c:pt idx="63">
                  <c:v>10.480065047007972</c:v>
                </c:pt>
                <c:pt idx="64">
                  <c:v>10.241224894687244</c:v>
                </c:pt>
                <c:pt idx="65">
                  <c:v>10.195466152127475</c:v>
                </c:pt>
                <c:pt idx="66">
                  <c:v>10.248500537813548</c:v>
                </c:pt>
                <c:pt idx="67">
                  <c:v>10.079345531876372</c:v>
                </c:pt>
                <c:pt idx="68">
                  <c:v>9.9802049628605367</c:v>
                </c:pt>
                <c:pt idx="69">
                  <c:v>9.7055340368924661</c:v>
                </c:pt>
                <c:pt idx="70">
                  <c:v>9.7021563129974613</c:v>
                </c:pt>
                <c:pt idx="71">
                  <c:v>9.5993253366334592</c:v>
                </c:pt>
                <c:pt idx="72">
                  <c:v>9.5469873841456288</c:v>
                </c:pt>
                <c:pt idx="73">
                  <c:v>9.6220317708318195</c:v>
                </c:pt>
                <c:pt idx="74">
                  <c:v>9.6132518390917721</c:v>
                </c:pt>
                <c:pt idx="75">
                  <c:v>9.4705563043676353</c:v>
                </c:pt>
                <c:pt idx="76">
                  <c:v>9.4512052148617265</c:v>
                </c:pt>
                <c:pt idx="77">
                  <c:v>9.0820354566708037</c:v>
                </c:pt>
                <c:pt idx="78">
                  <c:v>9.434779618677517</c:v>
                </c:pt>
                <c:pt idx="79">
                  <c:v>9.0425501253929301</c:v>
                </c:pt>
                <c:pt idx="80">
                  <c:v>9.0189929604258232</c:v>
                </c:pt>
                <c:pt idx="81">
                  <c:v>8.6973813378781557</c:v>
                </c:pt>
                <c:pt idx="82">
                  <c:v>9.0380498939544793</c:v>
                </c:pt>
                <c:pt idx="83">
                  <c:v>8.5147306265481451</c:v>
                </c:pt>
                <c:pt idx="84">
                  <c:v>8.7491185158854528</c:v>
                </c:pt>
                <c:pt idx="85">
                  <c:v>8.4412468321694671</c:v>
                </c:pt>
                <c:pt idx="86">
                  <c:v>8.221726993673224</c:v>
                </c:pt>
                <c:pt idx="87">
                  <c:v>8.2484224875876091</c:v>
                </c:pt>
                <c:pt idx="88">
                  <c:v>8.0330148952486589</c:v>
                </c:pt>
                <c:pt idx="89">
                  <c:v>7.934409937885043</c:v>
                </c:pt>
                <c:pt idx="90">
                  <c:v>8.1752628366032098</c:v>
                </c:pt>
                <c:pt idx="91">
                  <c:v>7.9064176352668216</c:v>
                </c:pt>
                <c:pt idx="92">
                  <c:v>7.8077476144524276</c:v>
                </c:pt>
                <c:pt idx="93">
                  <c:v>7.712629317784125</c:v>
                </c:pt>
                <c:pt idx="94">
                  <c:v>7.5079101657701663</c:v>
                </c:pt>
                <c:pt idx="95">
                  <c:v>7.4218174554569529</c:v>
                </c:pt>
                <c:pt idx="96">
                  <c:v>7.5133949438917433</c:v>
                </c:pt>
                <c:pt idx="97">
                  <c:v>7.430847502185455</c:v>
                </c:pt>
                <c:pt idx="98">
                  <c:v>7.6152435949320454</c:v>
                </c:pt>
                <c:pt idx="99">
                  <c:v>7.2176935484693585</c:v>
                </c:pt>
                <c:pt idx="100">
                  <c:v>7.407615714855849</c:v>
                </c:pt>
                <c:pt idx="101">
                  <c:v>7.1778666400523568</c:v>
                </c:pt>
                <c:pt idx="102">
                  <c:v>7.2195876169808137</c:v>
                </c:pt>
                <c:pt idx="103">
                  <c:v>7.1932817785426764</c:v>
                </c:pt>
                <c:pt idx="104">
                  <c:v>7.0986318578703473</c:v>
                </c:pt>
                <c:pt idx="105">
                  <c:v>6.9907630230570552</c:v>
                </c:pt>
                <c:pt idx="106">
                  <c:v>6.9031827213709098</c:v>
                </c:pt>
                <c:pt idx="107">
                  <c:v>6.7207733174307611</c:v>
                </c:pt>
                <c:pt idx="108">
                  <c:v>6.6828099833112393</c:v>
                </c:pt>
                <c:pt idx="109">
                  <c:v>6.7888335318567696</c:v>
                </c:pt>
                <c:pt idx="110">
                  <c:v>6.7944833873963875</c:v>
                </c:pt>
                <c:pt idx="111">
                  <c:v>6.5194730139079038</c:v>
                </c:pt>
                <c:pt idx="112">
                  <c:v>6.3641360075124442</c:v>
                </c:pt>
                <c:pt idx="113">
                  <c:v>6.3991632579438056</c:v>
                </c:pt>
                <c:pt idx="114">
                  <c:v>6.3107656066206141</c:v>
                </c:pt>
                <c:pt idx="115">
                  <c:v>6.2502015442092587</c:v>
                </c:pt>
                <c:pt idx="116">
                  <c:v>6.2105171166921815</c:v>
                </c:pt>
                <c:pt idx="117">
                  <c:v>6.1430491666333324</c:v>
                </c:pt>
                <c:pt idx="118">
                  <c:v>6.0105550027661563</c:v>
                </c:pt>
                <c:pt idx="119">
                  <c:v>5.9229220662603881</c:v>
                </c:pt>
                <c:pt idx="120">
                  <c:v>6.0037882335447001</c:v>
                </c:pt>
                <c:pt idx="121">
                  <c:v>5.9215119468392503</c:v>
                </c:pt>
                <c:pt idx="122">
                  <c:v>5.8183661663435533</c:v>
                </c:pt>
                <c:pt idx="123">
                  <c:v>5.8500074331777849</c:v>
                </c:pt>
                <c:pt idx="124">
                  <c:v>5.8273193394153218</c:v>
                </c:pt>
                <c:pt idx="125">
                  <c:v>5.7514091175841155</c:v>
                </c:pt>
                <c:pt idx="126">
                  <c:v>5.7121209569993034</c:v>
                </c:pt>
                <c:pt idx="127">
                  <c:v>5.7544653447394145</c:v>
                </c:pt>
                <c:pt idx="128">
                  <c:v>5.678283248913381</c:v>
                </c:pt>
                <c:pt idx="129">
                  <c:v>5.6803537764845968</c:v>
                </c:pt>
                <c:pt idx="130">
                  <c:v>5.6577717956449938</c:v>
                </c:pt>
                <c:pt idx="131">
                  <c:v>5.5629797991860439</c:v>
                </c:pt>
                <c:pt idx="132">
                  <c:v>5.3857645783121537</c:v>
                </c:pt>
                <c:pt idx="133">
                  <c:v>5.2892364340545832</c:v>
                </c:pt>
                <c:pt idx="134">
                  <c:v>5.1831118591768552</c:v>
                </c:pt>
                <c:pt idx="135">
                  <c:v>5.1287322022630164</c:v>
                </c:pt>
                <c:pt idx="136">
                  <c:v>5.0728056094912626</c:v>
                </c:pt>
                <c:pt idx="137">
                  <c:v>4.9212024950893989</c:v>
                </c:pt>
                <c:pt idx="138">
                  <c:v>4.9728234530331639</c:v>
                </c:pt>
                <c:pt idx="139">
                  <c:v>4.910060206632556</c:v>
                </c:pt>
                <c:pt idx="140">
                  <c:v>4.839481505955689</c:v>
                </c:pt>
                <c:pt idx="141">
                  <c:v>4.7267694087837793</c:v>
                </c:pt>
                <c:pt idx="142">
                  <c:v>4.6508948714575631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C7-4EC7-A344-DA45976BCC63}"/>
            </c:ext>
          </c:extLst>
        </c:ser>
        <c:ser>
          <c:idx val="3"/>
          <c:order val="3"/>
          <c:tx>
            <c:strRef>
              <c:f>'norm 4'!$F$5</c:f>
              <c:strCache>
                <c:ptCount val="1"/>
                <c:pt idx="0">
                  <c:v>300k (2)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4'!$F$6:$F$148</c:f>
              <c:numCache>
                <c:formatCode>0.00</c:formatCode>
                <c:ptCount val="143"/>
                <c:pt idx="0">
                  <c:v>22.645317330120552</c:v>
                </c:pt>
                <c:pt idx="1">
                  <c:v>19.236715211040199</c:v>
                </c:pt>
                <c:pt idx="2">
                  <c:v>17.983337530082082</c:v>
                </c:pt>
                <c:pt idx="3">
                  <c:v>16.806010340345075</c:v>
                </c:pt>
                <c:pt idx="4">
                  <c:v>16.21957364440599</c:v>
                </c:pt>
                <c:pt idx="5">
                  <c:v>15.162229003565935</c:v>
                </c:pt>
                <c:pt idx="6">
                  <c:v>14.018547415070815</c:v>
                </c:pt>
                <c:pt idx="7">
                  <c:v>13.049530889269761</c:v>
                </c:pt>
                <c:pt idx="8">
                  <c:v>12.42119691172266</c:v>
                </c:pt>
                <c:pt idx="9">
                  <c:v>12.215363832681682</c:v>
                </c:pt>
                <c:pt idx="10">
                  <c:v>12.150352006760562</c:v>
                </c:pt>
                <c:pt idx="11">
                  <c:v>12.217805585874714</c:v>
                </c:pt>
                <c:pt idx="12">
                  <c:v>11.85906920136506</c:v>
                </c:pt>
                <c:pt idx="13">
                  <c:v>11.778945484281685</c:v>
                </c:pt>
                <c:pt idx="14">
                  <c:v>11.627679551122359</c:v>
                </c:pt>
                <c:pt idx="15">
                  <c:v>11.353543917614649</c:v>
                </c:pt>
                <c:pt idx="16">
                  <c:v>11.193686601824488</c:v>
                </c:pt>
                <c:pt idx="17">
                  <c:v>11.263484219000169</c:v>
                </c:pt>
                <c:pt idx="18">
                  <c:v>11.139171913329516</c:v>
                </c:pt>
                <c:pt idx="19">
                  <c:v>11.075347029868889</c:v>
                </c:pt>
                <c:pt idx="20">
                  <c:v>10.951788017705788</c:v>
                </c:pt>
                <c:pt idx="21">
                  <c:v>10.860582943375759</c:v>
                </c:pt>
                <c:pt idx="22">
                  <c:v>10.658918933259276</c:v>
                </c:pt>
                <c:pt idx="23">
                  <c:v>10.567478804975426</c:v>
                </c:pt>
                <c:pt idx="24">
                  <c:v>10.462427054106161</c:v>
                </c:pt>
                <c:pt idx="25">
                  <c:v>10.501229594882183</c:v>
                </c:pt>
                <c:pt idx="26">
                  <c:v>10.389106210997477</c:v>
                </c:pt>
                <c:pt idx="27">
                  <c:v>10.166644332615103</c:v>
                </c:pt>
                <c:pt idx="28">
                  <c:v>10.011246919968464</c:v>
                </c:pt>
                <c:pt idx="29">
                  <c:v>9.8024664646468711</c:v>
                </c:pt>
                <c:pt idx="30">
                  <c:v>9.8231177089091144</c:v>
                </c:pt>
                <c:pt idx="31">
                  <c:v>9.8207016033411971</c:v>
                </c:pt>
                <c:pt idx="32">
                  <c:v>9.9060153341449251</c:v>
                </c:pt>
                <c:pt idx="33">
                  <c:v>9.8852628475259792</c:v>
                </c:pt>
                <c:pt idx="34">
                  <c:v>9.8033429057059536</c:v>
                </c:pt>
                <c:pt idx="35">
                  <c:v>9.9853980897190766</c:v>
                </c:pt>
                <c:pt idx="36">
                  <c:v>10.000540006794834</c:v>
                </c:pt>
                <c:pt idx="37">
                  <c:v>9.7922197376429203</c:v>
                </c:pt>
                <c:pt idx="38">
                  <c:v>9.7499864881627172</c:v>
                </c:pt>
                <c:pt idx="39">
                  <c:v>9.6905206016106771</c:v>
                </c:pt>
                <c:pt idx="40">
                  <c:v>9.7278614882935468</c:v>
                </c:pt>
                <c:pt idx="41">
                  <c:v>9.6524327080881616</c:v>
                </c:pt>
                <c:pt idx="42">
                  <c:v>9.735369472228653</c:v>
                </c:pt>
                <c:pt idx="43">
                  <c:v>9.6538223116437543</c:v>
                </c:pt>
                <c:pt idx="44">
                  <c:v>9.5389434505889046</c:v>
                </c:pt>
                <c:pt idx="45">
                  <c:v>9.6481415154694936</c:v>
                </c:pt>
                <c:pt idx="46">
                  <c:v>9.6088178208112165</c:v>
                </c:pt>
                <c:pt idx="47">
                  <c:v>9.6886469908153998</c:v>
                </c:pt>
                <c:pt idx="48">
                  <c:v>9.621436076588207</c:v>
                </c:pt>
                <c:pt idx="49">
                  <c:v>9.5392384984369762</c:v>
                </c:pt>
                <c:pt idx="50">
                  <c:v>9.3516323988631385</c:v>
                </c:pt>
                <c:pt idx="51">
                  <c:v>9.5236761805808978</c:v>
                </c:pt>
                <c:pt idx="52">
                  <c:v>9.4499246601238038</c:v>
                </c:pt>
                <c:pt idx="53">
                  <c:v>9.4961555892304972</c:v>
                </c:pt>
                <c:pt idx="54">
                  <c:v>9.41466484660031</c:v>
                </c:pt>
                <c:pt idx="55">
                  <c:v>9.3211345578043456</c:v>
                </c:pt>
                <c:pt idx="56">
                  <c:v>9.4129925593435573</c:v>
                </c:pt>
                <c:pt idx="57">
                  <c:v>9.4031786032376488</c:v>
                </c:pt>
                <c:pt idx="58">
                  <c:v>9.654557745198753</c:v>
                </c:pt>
                <c:pt idx="59">
                  <c:v>9.6451656755992339</c:v>
                </c:pt>
                <c:pt idx="60">
                  <c:v>9.676835845690281</c:v>
                </c:pt>
                <c:pt idx="61">
                  <c:v>9.5470173482764977</c:v>
                </c:pt>
                <c:pt idx="62">
                  <c:v>9.460828054276238</c:v>
                </c:pt>
                <c:pt idx="63">
                  <c:v>9.2583702364778375</c:v>
                </c:pt>
                <c:pt idx="64">
                  <c:v>9.16902792576475</c:v>
                </c:pt>
                <c:pt idx="65">
                  <c:v>9.1942635103943768</c:v>
                </c:pt>
                <c:pt idx="66">
                  <c:v>9.0658478963257316</c:v>
                </c:pt>
                <c:pt idx="67">
                  <c:v>8.9869859794596838</c:v>
                </c:pt>
                <c:pt idx="68">
                  <c:v>9.2597449808477581</c:v>
                </c:pt>
                <c:pt idx="69">
                  <c:v>8.879797162041827</c:v>
                </c:pt>
                <c:pt idx="70">
                  <c:v>8.8363222673595523</c:v>
                </c:pt>
                <c:pt idx="71">
                  <c:v>8.6596505321085928</c:v>
                </c:pt>
                <c:pt idx="72">
                  <c:v>8.7638891102319452</c:v>
                </c:pt>
                <c:pt idx="73">
                  <c:v>8.5860594688200784</c:v>
                </c:pt>
                <c:pt idx="74">
                  <c:v>8.4444755548177977</c:v>
                </c:pt>
                <c:pt idx="75">
                  <c:v>8.6456074753194141</c:v>
                </c:pt>
                <c:pt idx="76">
                  <c:v>8.4482736755365924</c:v>
                </c:pt>
                <c:pt idx="77">
                  <c:v>8.446795010394899</c:v>
                </c:pt>
                <c:pt idx="78">
                  <c:v>8.2280192216024588</c:v>
                </c:pt>
                <c:pt idx="79">
                  <c:v>8.2901266572903118</c:v>
                </c:pt>
                <c:pt idx="80">
                  <c:v>8.1163858614452398</c:v>
                </c:pt>
                <c:pt idx="81">
                  <c:v>8.1509097755924227</c:v>
                </c:pt>
                <c:pt idx="82">
                  <c:v>8.136066806041157</c:v>
                </c:pt>
                <c:pt idx="83">
                  <c:v>7.8114445719616326</c:v>
                </c:pt>
                <c:pt idx="84">
                  <c:v>7.6872395404106904</c:v>
                </c:pt>
                <c:pt idx="85">
                  <c:v>7.5696430805136874</c:v>
                </c:pt>
                <c:pt idx="86">
                  <c:v>7.438612112029114</c:v>
                </c:pt>
                <c:pt idx="87">
                  <c:v>7.2562249005320263</c:v>
                </c:pt>
                <c:pt idx="88">
                  <c:v>7.2769251982278025</c:v>
                </c:pt>
                <c:pt idx="89">
                  <c:v>7.2551357106717624</c:v>
                </c:pt>
                <c:pt idx="90">
                  <c:v>7.0800004466564674</c:v>
                </c:pt>
                <c:pt idx="91">
                  <c:v>7.0503348399919146</c:v>
                </c:pt>
                <c:pt idx="92">
                  <c:v>6.9774022674894214</c:v>
                </c:pt>
                <c:pt idx="93">
                  <c:v>6.9101957636548619</c:v>
                </c:pt>
                <c:pt idx="94">
                  <c:v>6.7179521072712998</c:v>
                </c:pt>
                <c:pt idx="95">
                  <c:v>6.7201237125746616</c:v>
                </c:pt>
                <c:pt idx="96">
                  <c:v>6.7927064245856252</c:v>
                </c:pt>
                <c:pt idx="97">
                  <c:v>6.6342730142959834</c:v>
                </c:pt>
                <c:pt idx="98">
                  <c:v>6.5342467934140718</c:v>
                </c:pt>
                <c:pt idx="99">
                  <c:v>6.542197962478931</c:v>
                </c:pt>
                <c:pt idx="100">
                  <c:v>6.4953238013536465</c:v>
                </c:pt>
                <c:pt idx="101">
                  <c:v>6.3023091594520073</c:v>
                </c:pt>
                <c:pt idx="102">
                  <c:v>6.400079815379339</c:v>
                </c:pt>
                <c:pt idx="103">
                  <c:v>6.2907028054426597</c:v>
                </c:pt>
                <c:pt idx="104">
                  <c:v>6.3645594169769026</c:v>
                </c:pt>
                <c:pt idx="105">
                  <c:v>6.3131616813161511</c:v>
                </c:pt>
                <c:pt idx="106">
                  <c:v>6.3002476839925023</c:v>
                </c:pt>
                <c:pt idx="107">
                  <c:v>6.3060129287412101</c:v>
                </c:pt>
                <c:pt idx="108">
                  <c:v>6.3037261562712477</c:v>
                </c:pt>
                <c:pt idx="109">
                  <c:v>6.3473035322094491</c:v>
                </c:pt>
                <c:pt idx="110">
                  <c:v>6.2522355910409582</c:v>
                </c:pt>
                <c:pt idx="111">
                  <c:v>6.255189055772342</c:v>
                </c:pt>
                <c:pt idx="112">
                  <c:v>6.1690334233561677</c:v>
                </c:pt>
                <c:pt idx="113">
                  <c:v>6.2184170111085475</c:v>
                </c:pt>
                <c:pt idx="114">
                  <c:v>6.1967721356996783</c:v>
                </c:pt>
                <c:pt idx="115">
                  <c:v>6.2720091716595894</c:v>
                </c:pt>
                <c:pt idx="116">
                  <c:v>6.3077888664563764</c:v>
                </c:pt>
                <c:pt idx="117">
                  <c:v>6.3040950483736236</c:v>
                </c:pt>
                <c:pt idx="118">
                  <c:v>6.2473645796217525</c:v>
                </c:pt>
                <c:pt idx="119">
                  <c:v>6.2073927886216298</c:v>
                </c:pt>
                <c:pt idx="120">
                  <c:v>6.3483515439699403</c:v>
                </c:pt>
                <c:pt idx="121">
                  <c:v>6.284616514139806</c:v>
                </c:pt>
                <c:pt idx="122">
                  <c:v>6.2617254104952655</c:v>
                </c:pt>
                <c:pt idx="123">
                  <c:v>6.2658574018095772</c:v>
                </c:pt>
                <c:pt idx="124">
                  <c:v>6.4212782665325667</c:v>
                </c:pt>
                <c:pt idx="125">
                  <c:v>6.4654300169112853</c:v>
                </c:pt>
                <c:pt idx="126">
                  <c:v>6.4832435866239244</c:v>
                </c:pt>
                <c:pt idx="127">
                  <c:v>6.5136648543949995</c:v>
                </c:pt>
                <c:pt idx="128">
                  <c:v>6.6411123447999678</c:v>
                </c:pt>
                <c:pt idx="129">
                  <c:v>6.5851017230307844</c:v>
                </c:pt>
                <c:pt idx="130">
                  <c:v>6.5822950152296338</c:v>
                </c:pt>
                <c:pt idx="131">
                  <c:v>6.5046788372783011</c:v>
                </c:pt>
                <c:pt idx="132">
                  <c:v>6.5135740886577427</c:v>
                </c:pt>
                <c:pt idx="133">
                  <c:v>6.4017079863003454</c:v>
                </c:pt>
                <c:pt idx="134">
                  <c:v>6.3812288001956867</c:v>
                </c:pt>
                <c:pt idx="135">
                  <c:v>6.2890384670507036</c:v>
                </c:pt>
                <c:pt idx="136">
                  <c:v>6.2908924927092515</c:v>
                </c:pt>
                <c:pt idx="137">
                  <c:v>6.2219036344514969</c:v>
                </c:pt>
                <c:pt idx="138">
                  <c:v>6.2890548326073583</c:v>
                </c:pt>
                <c:pt idx="139">
                  <c:v>6.23400391075418</c:v>
                </c:pt>
                <c:pt idx="140">
                  <c:v>6.2261106598804146</c:v>
                </c:pt>
                <c:pt idx="141">
                  <c:v>6.1893855450951447</c:v>
                </c:pt>
                <c:pt idx="142">
                  <c:v>6.0428832499205232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C7-4EC7-A344-DA45976BCC63}"/>
            </c:ext>
          </c:extLst>
        </c:ser>
        <c:ser>
          <c:idx val="4"/>
          <c:order val="4"/>
          <c:tx>
            <c:strRef>
              <c:f>'norm 4'!$G$5</c:f>
              <c:strCache>
                <c:ptCount val="1"/>
                <c:pt idx="0">
                  <c:v>500k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4'!$G$6:$G$148</c:f>
              <c:numCache>
                <c:formatCode>0.00</c:formatCode>
                <c:ptCount val="143"/>
                <c:pt idx="0">
                  <c:v>27.155372738506685</c:v>
                </c:pt>
                <c:pt idx="1">
                  <c:v>26.359290681432249</c:v>
                </c:pt>
                <c:pt idx="2">
                  <c:v>26.259947751223265</c:v>
                </c:pt>
                <c:pt idx="3">
                  <c:v>26.434079254782937</c:v>
                </c:pt>
                <c:pt idx="4">
                  <c:v>26.036782400292321</c:v>
                </c:pt>
                <c:pt idx="5">
                  <c:v>22.802404046521957</c:v>
                </c:pt>
                <c:pt idx="6">
                  <c:v>20.716608351981936</c:v>
                </c:pt>
                <c:pt idx="7">
                  <c:v>20.291795323746594</c:v>
                </c:pt>
                <c:pt idx="8">
                  <c:v>20.01067149709128</c:v>
                </c:pt>
                <c:pt idx="9">
                  <c:v>20.037309327942978</c:v>
                </c:pt>
                <c:pt idx="10">
                  <c:v>19.951166304875912</c:v>
                </c:pt>
                <c:pt idx="11">
                  <c:v>19.81939368241304</c:v>
                </c:pt>
                <c:pt idx="12">
                  <c:v>19.314421794950274</c:v>
                </c:pt>
                <c:pt idx="13">
                  <c:v>18.998321828856209</c:v>
                </c:pt>
                <c:pt idx="14">
                  <c:v>18.709986304889132</c:v>
                </c:pt>
                <c:pt idx="15">
                  <c:v>18.453233506370601</c:v>
                </c:pt>
                <c:pt idx="16">
                  <c:v>17.98448384192513</c:v>
                </c:pt>
                <c:pt idx="17">
                  <c:v>18.339178981327521</c:v>
                </c:pt>
                <c:pt idx="18">
                  <c:v>18.245353931539434</c:v>
                </c:pt>
                <c:pt idx="19">
                  <c:v>18.142575247109733</c:v>
                </c:pt>
                <c:pt idx="20">
                  <c:v>18.149317272077869</c:v>
                </c:pt>
                <c:pt idx="21">
                  <c:v>18.015761543628564</c:v>
                </c:pt>
                <c:pt idx="22">
                  <c:v>17.767518856803328</c:v>
                </c:pt>
                <c:pt idx="23">
                  <c:v>17.637671721909545</c:v>
                </c:pt>
                <c:pt idx="24">
                  <c:v>17.428060213927903</c:v>
                </c:pt>
                <c:pt idx="25">
                  <c:v>17.450494886738696</c:v>
                </c:pt>
                <c:pt idx="26">
                  <c:v>17.217557135209514</c:v>
                </c:pt>
                <c:pt idx="27">
                  <c:v>16.824938329038865</c:v>
                </c:pt>
                <c:pt idx="28">
                  <c:v>16.645108188655868</c:v>
                </c:pt>
                <c:pt idx="29">
                  <c:v>16.33257943179385</c:v>
                </c:pt>
                <c:pt idx="30">
                  <c:v>16.19129529516831</c:v>
                </c:pt>
                <c:pt idx="31">
                  <c:v>16.060825301559966</c:v>
                </c:pt>
                <c:pt idx="32">
                  <c:v>15.953809759431934</c:v>
                </c:pt>
                <c:pt idx="33">
                  <c:v>15.725218236409168</c:v>
                </c:pt>
                <c:pt idx="34">
                  <c:v>15.603749959806795</c:v>
                </c:pt>
                <c:pt idx="35">
                  <c:v>15.385455476395689</c:v>
                </c:pt>
                <c:pt idx="36">
                  <c:v>15.167942234320643</c:v>
                </c:pt>
                <c:pt idx="37">
                  <c:v>14.828067075126413</c:v>
                </c:pt>
                <c:pt idx="38">
                  <c:v>14.700330605516479</c:v>
                </c:pt>
                <c:pt idx="39">
                  <c:v>14.372913090807844</c:v>
                </c:pt>
                <c:pt idx="40">
                  <c:v>14.321049324834338</c:v>
                </c:pt>
                <c:pt idx="41">
                  <c:v>14.083867748611603</c:v>
                </c:pt>
                <c:pt idx="42">
                  <c:v>14.006162899275138</c:v>
                </c:pt>
                <c:pt idx="43">
                  <c:v>13.811756206024327</c:v>
                </c:pt>
                <c:pt idx="44">
                  <c:v>13.536108349577306</c:v>
                </c:pt>
                <c:pt idx="45">
                  <c:v>13.465948255403747</c:v>
                </c:pt>
                <c:pt idx="46">
                  <c:v>13.329442560247006</c:v>
                </c:pt>
                <c:pt idx="47">
                  <c:v>13.189220974658427</c:v>
                </c:pt>
                <c:pt idx="48">
                  <c:v>12.98386577507787</c:v>
                </c:pt>
                <c:pt idx="49">
                  <c:v>12.794184929192946</c:v>
                </c:pt>
                <c:pt idx="50">
                  <c:v>12.419502890642761</c:v>
                </c:pt>
                <c:pt idx="51">
                  <c:v>12.544043454918009</c:v>
                </c:pt>
                <c:pt idx="52">
                  <c:v>12.400931699584959</c:v>
                </c:pt>
                <c:pt idx="53">
                  <c:v>12.202848273069488</c:v>
                </c:pt>
                <c:pt idx="54">
                  <c:v>12.024091060247112</c:v>
                </c:pt>
                <c:pt idx="55">
                  <c:v>11.880022179340198</c:v>
                </c:pt>
                <c:pt idx="56">
                  <c:v>11.957300389545743</c:v>
                </c:pt>
                <c:pt idx="57">
                  <c:v>11.750103338076883</c:v>
                </c:pt>
                <c:pt idx="58">
                  <c:v>11.908634052044622</c:v>
                </c:pt>
                <c:pt idx="59">
                  <c:v>11.790561259360416</c:v>
                </c:pt>
                <c:pt idx="60">
                  <c:v>11.694501738744874</c:v>
                </c:pt>
                <c:pt idx="61">
                  <c:v>11.541877338981376</c:v>
                </c:pt>
                <c:pt idx="62">
                  <c:v>11.272262543436298</c:v>
                </c:pt>
                <c:pt idx="63">
                  <c:v>11.025415348044522</c:v>
                </c:pt>
                <c:pt idx="64">
                  <c:v>11.02329481476974</c:v>
                </c:pt>
                <c:pt idx="65">
                  <c:v>10.789589264042215</c:v>
                </c:pt>
                <c:pt idx="66">
                  <c:v>10.744518281405881</c:v>
                </c:pt>
                <c:pt idx="67">
                  <c:v>10.656915925800408</c:v>
                </c:pt>
                <c:pt idx="68">
                  <c:v>10.739196564927306</c:v>
                </c:pt>
                <c:pt idx="69">
                  <c:v>10.355438341350395</c:v>
                </c:pt>
                <c:pt idx="70">
                  <c:v>10.150558632551588</c:v>
                </c:pt>
                <c:pt idx="71">
                  <c:v>10.011501867726404</c:v>
                </c:pt>
                <c:pt idx="72">
                  <c:v>10.123177768547643</c:v>
                </c:pt>
                <c:pt idx="73">
                  <c:v>10.039706488302832</c:v>
                </c:pt>
                <c:pt idx="74">
                  <c:v>9.8144307124935093</c:v>
                </c:pt>
                <c:pt idx="75">
                  <c:v>9.7408168733585256</c:v>
                </c:pt>
                <c:pt idx="76">
                  <c:v>9.5855335565796462</c:v>
                </c:pt>
                <c:pt idx="77">
                  <c:v>9.5886186056705895</c:v>
                </c:pt>
                <c:pt idx="78">
                  <c:v>9.49867805167775</c:v>
                </c:pt>
                <c:pt idx="79">
                  <c:v>9.3720392699370869</c:v>
                </c:pt>
                <c:pt idx="80">
                  <c:v>9.1846412919977727</c:v>
                </c:pt>
                <c:pt idx="81">
                  <c:v>9.0674323574710645</c:v>
                </c:pt>
                <c:pt idx="82">
                  <c:v>9.154481346799912</c:v>
                </c:pt>
                <c:pt idx="83">
                  <c:v>8.7727861025616409</c:v>
                </c:pt>
                <c:pt idx="84">
                  <c:v>8.8126118123155699</c:v>
                </c:pt>
                <c:pt idx="85">
                  <c:v>8.5143533901245991</c:v>
                </c:pt>
                <c:pt idx="86">
                  <c:v>8.3543063617956683</c:v>
                </c:pt>
                <c:pt idx="87">
                  <c:v>8.2248919314084965</c:v>
                </c:pt>
                <c:pt idx="88">
                  <c:v>8.1991474717713846</c:v>
                </c:pt>
                <c:pt idx="89">
                  <c:v>8.3038485313254622</c:v>
                </c:pt>
                <c:pt idx="90">
                  <c:v>8.0535632489274676</c:v>
                </c:pt>
                <c:pt idx="91">
                  <c:v>7.888278032336177</c:v>
                </c:pt>
                <c:pt idx="92">
                  <c:v>7.8584496115346427</c:v>
                </c:pt>
                <c:pt idx="93">
                  <c:v>7.7999262196968413</c:v>
                </c:pt>
                <c:pt idx="94">
                  <c:v>7.575881210179376</c:v>
                </c:pt>
                <c:pt idx="95">
                  <c:v>7.5848101220201363</c:v>
                </c:pt>
                <c:pt idx="96">
                  <c:v>7.6241550752146594</c:v>
                </c:pt>
                <c:pt idx="97">
                  <c:v>7.4364031899932925</c:v>
                </c:pt>
                <c:pt idx="98">
                  <c:v>7.2390931098423428</c:v>
                </c:pt>
                <c:pt idx="99">
                  <c:v>7.3430352560098138</c:v>
                </c:pt>
                <c:pt idx="100">
                  <c:v>7.2683385784604546</c:v>
                </c:pt>
                <c:pt idx="101">
                  <c:v>7.007707051590093</c:v>
                </c:pt>
                <c:pt idx="102">
                  <c:v>7.1911161485843635</c:v>
                </c:pt>
                <c:pt idx="103">
                  <c:v>7.1535933657818385</c:v>
                </c:pt>
                <c:pt idx="104">
                  <c:v>7.1147681788461936</c:v>
                </c:pt>
                <c:pt idx="105">
                  <c:v>7.097087415968784</c:v>
                </c:pt>
                <c:pt idx="106">
                  <c:v>6.9646615149423612</c:v>
                </c:pt>
                <c:pt idx="107">
                  <c:v>6.8973307672878743</c:v>
                </c:pt>
                <c:pt idx="108">
                  <c:v>6.7761467913079985</c:v>
                </c:pt>
                <c:pt idx="109">
                  <c:v>6.798703347514591</c:v>
                </c:pt>
                <c:pt idx="110">
                  <c:v>6.5464346421672399</c:v>
                </c:pt>
                <c:pt idx="111">
                  <c:v>6.6448636199845819</c:v>
                </c:pt>
                <c:pt idx="112">
                  <c:v>6.4021932947585807</c:v>
                </c:pt>
                <c:pt idx="113">
                  <c:v>6.4475526417532469</c:v>
                </c:pt>
                <c:pt idx="114">
                  <c:v>6.3773534954740709</c:v>
                </c:pt>
                <c:pt idx="115">
                  <c:v>6.418120837004305</c:v>
                </c:pt>
                <c:pt idx="116">
                  <c:v>6.321993016079114</c:v>
                </c:pt>
                <c:pt idx="117">
                  <c:v>6.2725812621078596</c:v>
                </c:pt>
                <c:pt idx="118">
                  <c:v>6.1020429057188332</c:v>
                </c:pt>
                <c:pt idx="119">
                  <c:v>6.0136565803854651</c:v>
                </c:pt>
                <c:pt idx="120">
                  <c:v>6.1094977937820634</c:v>
                </c:pt>
                <c:pt idx="121">
                  <c:v>5.9600981122214876</c:v>
                </c:pt>
                <c:pt idx="122">
                  <c:v>5.8854430709469545</c:v>
                </c:pt>
                <c:pt idx="123">
                  <c:v>5.8737067913321681</c:v>
                </c:pt>
                <c:pt idx="124">
                  <c:v>5.9105776669008119</c:v>
                </c:pt>
                <c:pt idx="125">
                  <c:v>5.8980572527632793</c:v>
                </c:pt>
                <c:pt idx="126">
                  <c:v>5.8476924904280745</c:v>
                </c:pt>
                <c:pt idx="127">
                  <c:v>5.8456934372999951</c:v>
                </c:pt>
                <c:pt idx="128">
                  <c:v>5.9057901880266073</c:v>
                </c:pt>
                <c:pt idx="129">
                  <c:v>5.7690476244885183</c:v>
                </c:pt>
                <c:pt idx="130">
                  <c:v>5.7464073864570295</c:v>
                </c:pt>
                <c:pt idx="131">
                  <c:v>5.6259564100461912</c:v>
                </c:pt>
                <c:pt idx="132">
                  <c:v>5.5666345703510656</c:v>
                </c:pt>
                <c:pt idx="133">
                  <c:v>5.4316715741600383</c:v>
                </c:pt>
                <c:pt idx="134">
                  <c:v>5.3694376767676211</c:v>
                </c:pt>
                <c:pt idx="135">
                  <c:v>5.3041853542680366</c:v>
                </c:pt>
                <c:pt idx="136">
                  <c:v>5.2659123064009759</c:v>
                </c:pt>
                <c:pt idx="137">
                  <c:v>5.1713109418030019</c:v>
                </c:pt>
                <c:pt idx="138">
                  <c:v>5.2254586913063275</c:v>
                </c:pt>
                <c:pt idx="139">
                  <c:v>5.1572745777063069</c:v>
                </c:pt>
                <c:pt idx="140">
                  <c:v>5.1070810273721143</c:v>
                </c:pt>
                <c:pt idx="141">
                  <c:v>5.0811158708516562</c:v>
                </c:pt>
                <c:pt idx="142">
                  <c:v>4.9155775844674405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C7-4EC7-A344-DA45976BCC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184664"/>
        <c:axId val="247185056"/>
      </c:scatterChart>
      <c:valAx>
        <c:axId val="247184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5056"/>
        <c:crosses val="autoZero"/>
        <c:crossBetween val="midCat"/>
      </c:valAx>
      <c:valAx>
        <c:axId val="247185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(µ 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4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4'!$K$5</c:f>
              <c:strCache>
                <c:ptCount val="1"/>
                <c:pt idx="0">
                  <c:v>100k (1)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4'!$K$6:$K$148</c:f>
              <c:numCache>
                <c:formatCode>0.00</c:formatCode>
                <c:ptCount val="143"/>
                <c:pt idx="0">
                  <c:v>9.9645336296491529E-4</c:v>
                </c:pt>
                <c:pt idx="1">
                  <c:v>4.6495348589315234E-2</c:v>
                </c:pt>
                <c:pt idx="2">
                  <c:v>8.3348308743487531E-2</c:v>
                </c:pt>
                <c:pt idx="3">
                  <c:v>0.11566197680510945</c:v>
                </c:pt>
                <c:pt idx="4">
                  <c:v>0.14540593917922875</c:v>
                </c:pt>
                <c:pt idx="5">
                  <c:v>0.17259487258141087</c:v>
                </c:pt>
                <c:pt idx="6">
                  <c:v>0.19866747686175562</c:v>
                </c:pt>
                <c:pt idx="7">
                  <c:v>0.22403614463521382</c:v>
                </c:pt>
                <c:pt idx="8">
                  <c:v>0.24832882000134124</c:v>
                </c:pt>
                <c:pt idx="9">
                  <c:v>0.2717986812251274</c:v>
                </c:pt>
                <c:pt idx="10">
                  <c:v>0.29520213148447288</c:v>
                </c:pt>
                <c:pt idx="11">
                  <c:v>0.31803178923583536</c:v>
                </c:pt>
                <c:pt idx="12">
                  <c:v>0.34034359866661446</c:v>
                </c:pt>
                <c:pt idx="13">
                  <c:v>0.36150828886759423</c:v>
                </c:pt>
                <c:pt idx="14">
                  <c:v>0.3820217860051392</c:v>
                </c:pt>
                <c:pt idx="15">
                  <c:v>0.40179052705842133</c:v>
                </c:pt>
                <c:pt idx="16">
                  <c:v>0.42079732574844414</c:v>
                </c:pt>
                <c:pt idx="17">
                  <c:v>0.43996910187591459</c:v>
                </c:pt>
                <c:pt idx="18">
                  <c:v>0.4592363705889887</c:v>
                </c:pt>
                <c:pt idx="19">
                  <c:v>0.47813016830619182</c:v>
                </c:pt>
                <c:pt idx="20">
                  <c:v>0.49700934503242666</c:v>
                </c:pt>
                <c:pt idx="21">
                  <c:v>0.51590665082561471</c:v>
                </c:pt>
                <c:pt idx="22">
                  <c:v>0.53477910605122636</c:v>
                </c:pt>
                <c:pt idx="23">
                  <c:v>0.5534164576512326</c:v>
                </c:pt>
                <c:pt idx="24">
                  <c:v>0.57198624722103841</c:v>
                </c:pt>
                <c:pt idx="25">
                  <c:v>0.59114994153725875</c:v>
                </c:pt>
                <c:pt idx="26">
                  <c:v>0.60989986551239617</c:v>
                </c:pt>
                <c:pt idx="27">
                  <c:v>0.62863148179845241</c:v>
                </c:pt>
                <c:pt idx="28">
                  <c:v>0.64742344728301227</c:v>
                </c:pt>
                <c:pt idx="29">
                  <c:v>0.66576135526931102</c:v>
                </c:pt>
                <c:pt idx="30">
                  <c:v>0.6841797730703818</c:v>
                </c:pt>
                <c:pt idx="31">
                  <c:v>0.70284080620529987</c:v>
                </c:pt>
                <c:pt idx="32">
                  <c:v>0.72197488094689855</c:v>
                </c:pt>
                <c:pt idx="33">
                  <c:v>0.74120479007132856</c:v>
                </c:pt>
                <c:pt idx="34">
                  <c:v>0.76080405823726882</c:v>
                </c:pt>
                <c:pt idx="35">
                  <c:v>0.78045342469506984</c:v>
                </c:pt>
                <c:pt idx="36">
                  <c:v>0.79997550068087542</c:v>
                </c:pt>
                <c:pt idx="37">
                  <c:v>0.81951543113805458</c:v>
                </c:pt>
                <c:pt idx="38">
                  <c:v>0.83891952173177142</c:v>
                </c:pt>
                <c:pt idx="39">
                  <c:v>0.8585241957908234</c:v>
                </c:pt>
                <c:pt idx="40">
                  <c:v>0.87838766987339612</c:v>
                </c:pt>
                <c:pt idx="41">
                  <c:v>0.89863245833705629</c:v>
                </c:pt>
                <c:pt idx="42">
                  <c:v>0.91876354586624776</c:v>
                </c:pt>
                <c:pt idx="43">
                  <c:v>0.93938591903697599</c:v>
                </c:pt>
                <c:pt idx="44">
                  <c:v>0.96019685961618917</c:v>
                </c:pt>
                <c:pt idx="45">
                  <c:v>0.98148966898712209</c:v>
                </c:pt>
                <c:pt idx="46">
                  <c:v>1.0032362988943411</c:v>
                </c:pt>
                <c:pt idx="47">
                  <c:v>1.0255414861839514</c:v>
                </c:pt>
                <c:pt idx="48">
                  <c:v>1.0481452628721741</c:v>
                </c:pt>
                <c:pt idx="49">
                  <c:v>1.0709898647641762</c:v>
                </c:pt>
                <c:pt idx="50">
                  <c:v>1.0939684166599717</c:v>
                </c:pt>
                <c:pt idx="51">
                  <c:v>1.1171037928627983</c:v>
                </c:pt>
                <c:pt idx="52">
                  <c:v>1.1405778729853566</c:v>
                </c:pt>
                <c:pt idx="53">
                  <c:v>1.164183080541868</c:v>
                </c:pt>
                <c:pt idx="54">
                  <c:v>1.1879510690097312</c:v>
                </c:pt>
                <c:pt idx="55">
                  <c:v>1.2123935108989397</c:v>
                </c:pt>
                <c:pt idx="56">
                  <c:v>1.2375191026399754</c:v>
                </c:pt>
                <c:pt idx="57">
                  <c:v>1.2630335868653297</c:v>
                </c:pt>
                <c:pt idx="58">
                  <c:v>1.2890098434918134</c:v>
                </c:pt>
                <c:pt idx="59">
                  <c:v>1.316073081128696</c:v>
                </c:pt>
                <c:pt idx="60">
                  <c:v>1.3435803640161086</c:v>
                </c:pt>
                <c:pt idx="61">
                  <c:v>1.3716787665623689</c:v>
                </c:pt>
                <c:pt idx="62">
                  <c:v>1.3998260852599522</c:v>
                </c:pt>
                <c:pt idx="63">
                  <c:v>1.4280037396022127</c:v>
                </c:pt>
                <c:pt idx="64">
                  <c:v>1.4560765509816027</c:v>
                </c:pt>
                <c:pt idx="65">
                  <c:v>1.4843848627829415</c:v>
                </c:pt>
                <c:pt idx="66">
                  <c:v>1.5130687483999217</c:v>
                </c:pt>
                <c:pt idx="67">
                  <c:v>1.5420735032159905</c:v>
                </c:pt>
                <c:pt idx="68">
                  <c:v>1.5717221304443107</c:v>
                </c:pt>
                <c:pt idx="69">
                  <c:v>1.6017294594016254</c:v>
                </c:pt>
                <c:pt idx="70">
                  <c:v>1.6317696974068894</c:v>
                </c:pt>
                <c:pt idx="71">
                  <c:v>1.6622144056334869</c:v>
                </c:pt>
                <c:pt idx="72">
                  <c:v>1.6929592948426173</c:v>
                </c:pt>
                <c:pt idx="73">
                  <c:v>1.7240431807517489</c:v>
                </c:pt>
                <c:pt idx="74">
                  <c:v>1.7553597503441811</c:v>
                </c:pt>
                <c:pt idx="75">
                  <c:v>1.7873125673584762</c:v>
                </c:pt>
                <c:pt idx="76">
                  <c:v>1.8196541087828324</c:v>
                </c:pt>
                <c:pt idx="77">
                  <c:v>1.8520743799504991</c:v>
                </c:pt>
                <c:pt idx="78">
                  <c:v>1.884628114318736</c:v>
                </c:pt>
                <c:pt idx="79">
                  <c:v>1.9173392501449156</c:v>
                </c:pt>
                <c:pt idx="80">
                  <c:v>1.9500235826390588</c:v>
                </c:pt>
                <c:pt idx="81">
                  <c:v>1.9831668864617653</c:v>
                </c:pt>
                <c:pt idx="82">
                  <c:v>2.0166725705649902</c:v>
                </c:pt>
                <c:pt idx="83">
                  <c:v>2.050397074813362</c:v>
                </c:pt>
                <c:pt idx="84">
                  <c:v>2.0836838419349144</c:v>
                </c:pt>
                <c:pt idx="85">
                  <c:v>2.1169138324133701</c:v>
                </c:pt>
                <c:pt idx="86">
                  <c:v>2.1500487097537109</c:v>
                </c:pt>
                <c:pt idx="87">
                  <c:v>2.1829730796113784</c:v>
                </c:pt>
                <c:pt idx="88">
                  <c:v>2.2160393953000597</c:v>
                </c:pt>
                <c:pt idx="89">
                  <c:v>2.2493117580018813</c:v>
                </c:pt>
                <c:pt idx="90">
                  <c:v>2.2827115900706803</c:v>
                </c:pt>
                <c:pt idx="91">
                  <c:v>2.3159818294225958</c:v>
                </c:pt>
                <c:pt idx="92">
                  <c:v>2.3490996044338242</c:v>
                </c:pt>
                <c:pt idx="93">
                  <c:v>2.3823258258566686</c:v>
                </c:pt>
                <c:pt idx="94">
                  <c:v>2.4157758348056055</c:v>
                </c:pt>
                <c:pt idx="95">
                  <c:v>2.4492661031762566</c:v>
                </c:pt>
                <c:pt idx="96">
                  <c:v>2.4827858889121899</c:v>
                </c:pt>
                <c:pt idx="97">
                  <c:v>2.5164999130795866</c:v>
                </c:pt>
                <c:pt idx="98">
                  <c:v>2.5501671193743052</c:v>
                </c:pt>
                <c:pt idx="99">
                  <c:v>2.5838619464407344</c:v>
                </c:pt>
                <c:pt idx="100">
                  <c:v>2.6174104268417278</c:v>
                </c:pt>
                <c:pt idx="101">
                  <c:v>2.6508863721877809</c:v>
                </c:pt>
                <c:pt idx="102">
                  <c:v>2.684489944813655</c:v>
                </c:pt>
                <c:pt idx="103">
                  <c:v>2.7181421243600408</c:v>
                </c:pt>
                <c:pt idx="104">
                  <c:v>2.7518804788488782</c:v>
                </c:pt>
                <c:pt idx="105">
                  <c:v>2.7855398815841506</c:v>
                </c:pt>
                <c:pt idx="106">
                  <c:v>2.8194020295052651</c:v>
                </c:pt>
                <c:pt idx="107">
                  <c:v>2.8530609423802078</c:v>
                </c:pt>
                <c:pt idx="108">
                  <c:v>2.8867585949696162</c:v>
                </c:pt>
                <c:pt idx="109">
                  <c:v>2.9203543665765297</c:v>
                </c:pt>
                <c:pt idx="110">
                  <c:v>2.9538705798821803</c:v>
                </c:pt>
                <c:pt idx="111">
                  <c:v>2.9875729660439538</c:v>
                </c:pt>
                <c:pt idx="112">
                  <c:v>3.0210739916831888</c:v>
                </c:pt>
                <c:pt idx="113">
                  <c:v>3.0544978318670299</c:v>
                </c:pt>
                <c:pt idx="114">
                  <c:v>3.0877931669941461</c:v>
                </c:pt>
                <c:pt idx="115">
                  <c:v>3.1209118649302887</c:v>
                </c:pt>
                <c:pt idx="116">
                  <c:v>3.1540002192175987</c:v>
                </c:pt>
                <c:pt idx="117">
                  <c:v>3.1869920432870433</c:v>
                </c:pt>
                <c:pt idx="118">
                  <c:v>3.2197373282288342</c:v>
                </c:pt>
                <c:pt idx="119">
                  <c:v>3.2524808978109685</c:v>
                </c:pt>
                <c:pt idx="120">
                  <c:v>3.2852280030726444</c:v>
                </c:pt>
                <c:pt idx="121">
                  <c:v>3.3179680313771276</c:v>
                </c:pt>
                <c:pt idx="122">
                  <c:v>3.3505388091125687</c:v>
                </c:pt>
                <c:pt idx="123">
                  <c:v>3.3830418946401437</c:v>
                </c:pt>
                <c:pt idx="124">
                  <c:v>3.4154691596290183</c:v>
                </c:pt>
                <c:pt idx="125">
                  <c:v>3.4475788143036281</c:v>
                </c:pt>
                <c:pt idx="126">
                  <c:v>3.4794322605393688</c:v>
                </c:pt>
                <c:pt idx="127">
                  <c:v>3.5112289355991875</c:v>
                </c:pt>
                <c:pt idx="128">
                  <c:v>3.5430377579510934</c:v>
                </c:pt>
                <c:pt idx="129">
                  <c:v>3.5748363935178324</c:v>
                </c:pt>
                <c:pt idx="130">
                  <c:v>3.6069188509768768</c:v>
                </c:pt>
                <c:pt idx="131">
                  <c:v>3.6388118411253649</c:v>
                </c:pt>
                <c:pt idx="132">
                  <c:v>3.670140329276796</c:v>
                </c:pt>
                <c:pt idx="133">
                  <c:v>3.7009631173447572</c:v>
                </c:pt>
                <c:pt idx="134">
                  <c:v>3.731444219058929</c:v>
                </c:pt>
                <c:pt idx="135">
                  <c:v>3.7615638872209916</c:v>
                </c:pt>
                <c:pt idx="136">
                  <c:v>3.7914036890359704</c:v>
                </c:pt>
                <c:pt idx="137">
                  <c:v>3.8209952815024755</c:v>
                </c:pt>
                <c:pt idx="138">
                  <c:v>3.8503494569376278</c:v>
                </c:pt>
                <c:pt idx="139">
                  <c:v>3.8796054745131596</c:v>
                </c:pt>
                <c:pt idx="140">
                  <c:v>3.9086789753131086</c:v>
                </c:pt>
                <c:pt idx="141">
                  <c:v>3.9374758576743698</c:v>
                </c:pt>
                <c:pt idx="142">
                  <c:v>3.9658130300748375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DB-4A8E-BD43-D9A9610FB056}"/>
            </c:ext>
          </c:extLst>
        </c:ser>
        <c:ser>
          <c:idx val="1"/>
          <c:order val="1"/>
          <c:tx>
            <c:strRef>
              <c:f>'norm 4'!$L$5</c:f>
              <c:strCache>
                <c:ptCount val="1"/>
                <c:pt idx="0">
                  <c:v>100k (2)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4'!$L$6:$L$148</c:f>
              <c:numCache>
                <c:formatCode>0.00</c:formatCode>
                <c:ptCount val="143"/>
                <c:pt idx="0">
                  <c:v>1.1279674539623049E-3</c:v>
                </c:pt>
                <c:pt idx="1">
                  <c:v>5.2721274854517428E-2</c:v>
                </c:pt>
                <c:pt idx="2">
                  <c:v>9.4380166367048823E-2</c:v>
                </c:pt>
                <c:pt idx="3">
                  <c:v>0.13097379627371639</c:v>
                </c:pt>
                <c:pt idx="4">
                  <c:v>0.16378134745959227</c:v>
                </c:pt>
                <c:pt idx="5">
                  <c:v>0.19421868352178387</c:v>
                </c:pt>
                <c:pt idx="6">
                  <c:v>0.22331156179754738</c:v>
                </c:pt>
                <c:pt idx="7">
                  <c:v>0.25097263029357381</c:v>
                </c:pt>
                <c:pt idx="8">
                  <c:v>0.27713753578880862</c:v>
                </c:pt>
                <c:pt idx="9">
                  <c:v>0.30251596103074885</c:v>
                </c:pt>
                <c:pt idx="10">
                  <c:v>0.32726326420420609</c:v>
                </c:pt>
                <c:pt idx="11">
                  <c:v>0.35125059200953296</c:v>
                </c:pt>
                <c:pt idx="12">
                  <c:v>0.37454676690504246</c:v>
                </c:pt>
                <c:pt idx="13">
                  <c:v>0.3971629952633744</c:v>
                </c:pt>
                <c:pt idx="14">
                  <c:v>0.41903490695850359</c:v>
                </c:pt>
                <c:pt idx="15">
                  <c:v>0.44026121397431206</c:v>
                </c:pt>
                <c:pt idx="16">
                  <c:v>0.46058338339210325</c:v>
                </c:pt>
                <c:pt idx="17">
                  <c:v>0.48080444044783033</c:v>
                </c:pt>
                <c:pt idx="18">
                  <c:v>0.50093163492168102</c:v>
                </c:pt>
                <c:pt idx="19">
                  <c:v>0.52085989772104591</c:v>
                </c:pt>
                <c:pt idx="20">
                  <c:v>0.54069340850883352</c:v>
                </c:pt>
                <c:pt idx="21">
                  <c:v>0.56047679569777964</c:v>
                </c:pt>
                <c:pt idx="22">
                  <c:v>0.57997946965193059</c:v>
                </c:pt>
                <c:pt idx="23">
                  <c:v>0.59934113679680368</c:v>
                </c:pt>
                <c:pt idx="24">
                  <c:v>0.61869122234188401</c:v>
                </c:pt>
                <c:pt idx="25">
                  <c:v>0.63862715483370591</c:v>
                </c:pt>
                <c:pt idx="26">
                  <c:v>0.65807993426502442</c:v>
                </c:pt>
                <c:pt idx="27">
                  <c:v>0.67765554040844378</c:v>
                </c:pt>
                <c:pt idx="28">
                  <c:v>0.6975432104716649</c:v>
                </c:pt>
                <c:pt idx="29">
                  <c:v>0.71722663624988758</c:v>
                </c:pt>
                <c:pt idx="30">
                  <c:v>0.73691742559560169</c:v>
                </c:pt>
                <c:pt idx="31">
                  <c:v>0.75681281088762264</c:v>
                </c:pt>
                <c:pt idx="32">
                  <c:v>0.77698050865511847</c:v>
                </c:pt>
                <c:pt idx="33">
                  <c:v>0.79741606777566409</c:v>
                </c:pt>
                <c:pt idx="34">
                  <c:v>0.81819774002414869</c:v>
                </c:pt>
                <c:pt idx="35">
                  <c:v>0.83901357506981622</c:v>
                </c:pt>
                <c:pt idx="36">
                  <c:v>0.85983289179973721</c:v>
                </c:pt>
                <c:pt idx="37">
                  <c:v>0.88070036598255963</c:v>
                </c:pt>
                <c:pt idx="38">
                  <c:v>0.90170933613970017</c:v>
                </c:pt>
                <c:pt idx="39">
                  <c:v>0.9230112305826893</c:v>
                </c:pt>
                <c:pt idx="40">
                  <c:v>0.94452208902747725</c:v>
                </c:pt>
                <c:pt idx="41">
                  <c:v>0.96646061205602563</c:v>
                </c:pt>
                <c:pt idx="42">
                  <c:v>0.98863179964062531</c:v>
                </c:pt>
                <c:pt idx="43">
                  <c:v>1.0111668749339069</c:v>
                </c:pt>
                <c:pt idx="44">
                  <c:v>1.0340584772692212</c:v>
                </c:pt>
                <c:pt idx="45">
                  <c:v>1.0573874628563364</c:v>
                </c:pt>
                <c:pt idx="46">
                  <c:v>1.0812451005254293</c:v>
                </c:pt>
                <c:pt idx="47">
                  <c:v>1.1055014433658152</c:v>
                </c:pt>
                <c:pt idx="48">
                  <c:v>1.1299488212252657</c:v>
                </c:pt>
                <c:pt idx="49">
                  <c:v>1.154713206230928</c:v>
                </c:pt>
                <c:pt idx="50">
                  <c:v>1.1797396253840677</c:v>
                </c:pt>
                <c:pt idx="51">
                  <c:v>1.2049523300117364</c:v>
                </c:pt>
                <c:pt idx="52">
                  <c:v>1.2303863666433428</c:v>
                </c:pt>
                <c:pt idx="53">
                  <c:v>1.2560050382698593</c:v>
                </c:pt>
                <c:pt idx="54">
                  <c:v>1.2818745794122</c:v>
                </c:pt>
                <c:pt idx="55">
                  <c:v>1.3083542583839816</c:v>
                </c:pt>
                <c:pt idx="56">
                  <c:v>1.3351127373323946</c:v>
                </c:pt>
                <c:pt idx="57">
                  <c:v>1.3622033590694487</c:v>
                </c:pt>
                <c:pt idx="58">
                  <c:v>1.3901094436111088</c:v>
                </c:pt>
                <c:pt idx="59">
                  <c:v>1.4190159570298042</c:v>
                </c:pt>
                <c:pt idx="60">
                  <c:v>1.4483840865493263</c:v>
                </c:pt>
                <c:pt idx="61">
                  <c:v>1.4782610682915567</c:v>
                </c:pt>
                <c:pt idx="62">
                  <c:v>1.5084169663612268</c:v>
                </c:pt>
                <c:pt idx="63">
                  <c:v>1.5390049227801192</c:v>
                </c:pt>
                <c:pt idx="64">
                  <c:v>1.5697035847546457</c:v>
                </c:pt>
                <c:pt idx="65">
                  <c:v>1.6008248400750258</c:v>
                </c:pt>
                <c:pt idx="66">
                  <c:v>1.6320595817111323</c:v>
                </c:pt>
                <c:pt idx="67">
                  <c:v>1.6639042478333859</c:v>
                </c:pt>
                <c:pt idx="68">
                  <c:v>1.6959659162775074</c:v>
                </c:pt>
                <c:pt idx="69">
                  <c:v>1.7283157507727234</c:v>
                </c:pt>
                <c:pt idx="70">
                  <c:v>1.7606443233911975</c:v>
                </c:pt>
                <c:pt idx="71">
                  <c:v>1.7933757738095035</c:v>
                </c:pt>
                <c:pt idx="72">
                  <c:v>1.8266348373106436</c:v>
                </c:pt>
                <c:pt idx="73">
                  <c:v>1.8602220750458776</c:v>
                </c:pt>
                <c:pt idx="74">
                  <c:v>1.8944190392852822</c:v>
                </c:pt>
                <c:pt idx="75">
                  <c:v>1.9292289151484909</c:v>
                </c:pt>
                <c:pt idx="76">
                  <c:v>1.9642944079822353</c:v>
                </c:pt>
                <c:pt idx="77">
                  <c:v>1.9995052338648489</c:v>
                </c:pt>
                <c:pt idx="78">
                  <c:v>2.0349655913930569</c:v>
                </c:pt>
                <c:pt idx="79">
                  <c:v>2.0706152458686673</c:v>
                </c:pt>
                <c:pt idx="80">
                  <c:v>2.1064257159909663</c:v>
                </c:pt>
                <c:pt idx="81">
                  <c:v>2.142517246836892</c:v>
                </c:pt>
                <c:pt idx="82">
                  <c:v>2.1786406705278258</c:v>
                </c:pt>
                <c:pt idx="83">
                  <c:v>2.2144604155664052</c:v>
                </c:pt>
                <c:pt idx="84">
                  <c:v>2.2498131729498416</c:v>
                </c:pt>
                <c:pt idx="85">
                  <c:v>2.2853308328038158</c:v>
                </c:pt>
                <c:pt idx="86">
                  <c:v>2.3210285865105451</c:v>
                </c:pt>
                <c:pt idx="87">
                  <c:v>2.3561958161509935</c:v>
                </c:pt>
                <c:pt idx="88">
                  <c:v>2.3920111610224786</c:v>
                </c:pt>
                <c:pt idx="89">
                  <c:v>2.4279106104282642</c:v>
                </c:pt>
                <c:pt idx="90">
                  <c:v>2.4634759666932915</c:v>
                </c:pt>
                <c:pt idx="91">
                  <c:v>2.4991798014305271</c:v>
                </c:pt>
                <c:pt idx="92">
                  <c:v>2.5345053710225791</c:v>
                </c:pt>
                <c:pt idx="93">
                  <c:v>2.5700558127924218</c:v>
                </c:pt>
                <c:pt idx="94">
                  <c:v>2.605421615035679</c:v>
                </c:pt>
                <c:pt idx="95">
                  <c:v>2.6407142200381459</c:v>
                </c:pt>
                <c:pt idx="96">
                  <c:v>2.6760734006780975</c:v>
                </c:pt>
                <c:pt idx="97">
                  <c:v>2.7119352474044955</c:v>
                </c:pt>
                <c:pt idx="98">
                  <c:v>2.7471938867613797</c:v>
                </c:pt>
                <c:pt idx="99">
                  <c:v>2.7825683818752234</c:v>
                </c:pt>
                <c:pt idx="100">
                  <c:v>2.8175664995772314</c:v>
                </c:pt>
                <c:pt idx="101">
                  <c:v>2.8524437067921369</c:v>
                </c:pt>
                <c:pt idx="102">
                  <c:v>2.8876216503364933</c:v>
                </c:pt>
                <c:pt idx="103">
                  <c:v>2.9228677890838624</c:v>
                </c:pt>
                <c:pt idx="104">
                  <c:v>2.9584819984313295</c:v>
                </c:pt>
                <c:pt idx="105">
                  <c:v>2.9938129982491244</c:v>
                </c:pt>
                <c:pt idx="106">
                  <c:v>3.0291806154547043</c:v>
                </c:pt>
                <c:pt idx="107">
                  <c:v>3.0642182604243882</c:v>
                </c:pt>
                <c:pt idx="108">
                  <c:v>3.0993449995851519</c:v>
                </c:pt>
                <c:pt idx="109">
                  <c:v>3.1341334929198212</c:v>
                </c:pt>
                <c:pt idx="110">
                  <c:v>3.168584393754367</c:v>
                </c:pt>
                <c:pt idx="111">
                  <c:v>3.2029614835781564</c:v>
                </c:pt>
                <c:pt idx="112">
                  <c:v>3.2372027985063356</c:v>
                </c:pt>
                <c:pt idx="113">
                  <c:v>3.2714001143151101</c:v>
                </c:pt>
                <c:pt idx="114">
                  <c:v>3.3053327196901643</c:v>
                </c:pt>
                <c:pt idx="115">
                  <c:v>3.3391111854235001</c:v>
                </c:pt>
                <c:pt idx="116">
                  <c:v>3.3728132506866739</c:v>
                </c:pt>
                <c:pt idx="117">
                  <c:v>3.4062907885498026</c:v>
                </c:pt>
                <c:pt idx="118">
                  <c:v>3.4393097322142201</c:v>
                </c:pt>
                <c:pt idx="119">
                  <c:v>3.4720881669533354</c:v>
                </c:pt>
                <c:pt idx="120">
                  <c:v>3.5044458423602975</c:v>
                </c:pt>
                <c:pt idx="121">
                  <c:v>3.536529442382276</c:v>
                </c:pt>
                <c:pt idx="122">
                  <c:v>3.5685104680283328</c:v>
                </c:pt>
                <c:pt idx="123">
                  <c:v>3.6004055771885768</c:v>
                </c:pt>
                <c:pt idx="124">
                  <c:v>3.6319287752238738</c:v>
                </c:pt>
                <c:pt idx="125">
                  <c:v>3.6630667932814536</c:v>
                </c:pt>
                <c:pt idx="126">
                  <c:v>3.6943382646334033</c:v>
                </c:pt>
                <c:pt idx="127">
                  <c:v>3.7253049103893088</c:v>
                </c:pt>
                <c:pt idx="128">
                  <c:v>3.7565317109739151</c:v>
                </c:pt>
                <c:pt idx="129">
                  <c:v>3.787395401189392</c:v>
                </c:pt>
                <c:pt idx="130">
                  <c:v>3.8178446739946406</c:v>
                </c:pt>
                <c:pt idx="131">
                  <c:v>3.8481251946112263</c:v>
                </c:pt>
                <c:pt idx="132">
                  <c:v>3.8779214001475539</c:v>
                </c:pt>
                <c:pt idx="133">
                  <c:v>3.9072917665535392</c:v>
                </c:pt>
                <c:pt idx="134">
                  <c:v>3.9363737268347387</c:v>
                </c:pt>
                <c:pt idx="135">
                  <c:v>3.9651383715897466</c:v>
                </c:pt>
                <c:pt idx="136">
                  <c:v>3.9935941778421191</c:v>
                </c:pt>
                <c:pt idx="137">
                  <c:v>4.021879317566885</c:v>
                </c:pt>
                <c:pt idx="138">
                  <c:v>4.0499812988315318</c:v>
                </c:pt>
                <c:pt idx="139">
                  <c:v>4.0779585142301666</c:v>
                </c:pt>
                <c:pt idx="140">
                  <c:v>4.1056549434023681</c:v>
                </c:pt>
                <c:pt idx="141">
                  <c:v>4.1329390346447656</c:v>
                </c:pt>
                <c:pt idx="142">
                  <c:v>4.159744561272424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DB-4A8E-BD43-D9A9610FB056}"/>
            </c:ext>
          </c:extLst>
        </c:ser>
        <c:ser>
          <c:idx val="2"/>
          <c:order val="2"/>
          <c:tx>
            <c:strRef>
              <c:f>'norm 4'!$M$5</c:f>
              <c:strCache>
                <c:ptCount val="1"/>
                <c:pt idx="0">
                  <c:v>300k (1)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4'!$M$6:$M$148</c:f>
              <c:numCache>
                <c:formatCode>0.00</c:formatCode>
                <c:ptCount val="143"/>
                <c:pt idx="0">
                  <c:v>1.1874173806384919E-3</c:v>
                </c:pt>
                <c:pt idx="1">
                  <c:v>5.9843511419114391E-2</c:v>
                </c:pt>
                <c:pt idx="2">
                  <c:v>0.11563771636032112</c:v>
                </c:pt>
                <c:pt idx="3">
                  <c:v>0.17327296882563858</c:v>
                </c:pt>
                <c:pt idx="4">
                  <c:v>0.23422264156872799</c:v>
                </c:pt>
                <c:pt idx="5">
                  <c:v>0.29604282067105647</c:v>
                </c:pt>
                <c:pt idx="6">
                  <c:v>0.35532500553157037</c:v>
                </c:pt>
                <c:pt idx="7">
                  <c:v>0.41138240448032853</c:v>
                </c:pt>
                <c:pt idx="8">
                  <c:v>0.46385372285775639</c:v>
                </c:pt>
                <c:pt idx="9">
                  <c:v>0.51394044447311571</c:v>
                </c:pt>
                <c:pt idx="10">
                  <c:v>0.56341093394574759</c:v>
                </c:pt>
                <c:pt idx="11">
                  <c:v>0.61230655089949693</c:v>
                </c:pt>
                <c:pt idx="12">
                  <c:v>0.66030362364968953</c:v>
                </c:pt>
                <c:pt idx="13">
                  <c:v>0.70745491757039924</c:v>
                </c:pt>
                <c:pt idx="14">
                  <c:v>0.75395950052028127</c:v>
                </c:pt>
                <c:pt idx="15">
                  <c:v>0.79984028189001921</c:v>
                </c:pt>
                <c:pt idx="16">
                  <c:v>0.84456275399838354</c:v>
                </c:pt>
                <c:pt idx="17">
                  <c:v>0.88885963855895789</c:v>
                </c:pt>
                <c:pt idx="18">
                  <c:v>0.93327057796953905</c:v>
                </c:pt>
                <c:pt idx="19">
                  <c:v>0.97728172771254151</c:v>
                </c:pt>
                <c:pt idx="20">
                  <c:v>1.0210790595747181</c:v>
                </c:pt>
                <c:pt idx="21">
                  <c:v>1.0644206921444908</c:v>
                </c:pt>
                <c:pt idx="22">
                  <c:v>1.1075273652534248</c:v>
                </c:pt>
                <c:pt idx="23">
                  <c:v>1.1500123443568961</c:v>
                </c:pt>
                <c:pt idx="24">
                  <c:v>1.1921166236391536</c:v>
                </c:pt>
                <c:pt idx="25">
                  <c:v>1.233969860345929</c:v>
                </c:pt>
                <c:pt idx="26">
                  <c:v>1.2754503060457973</c:v>
                </c:pt>
                <c:pt idx="27">
                  <c:v>1.3165762142564672</c:v>
                </c:pt>
                <c:pt idx="28">
                  <c:v>1.3574621963557916</c:v>
                </c:pt>
                <c:pt idx="29">
                  <c:v>1.3981516493117223</c:v>
                </c:pt>
                <c:pt idx="30">
                  <c:v>1.438413650834393</c:v>
                </c:pt>
                <c:pt idx="31">
                  <c:v>1.478635848950226</c:v>
                </c:pt>
                <c:pt idx="32">
                  <c:v>1.5188516843751785</c:v>
                </c:pt>
                <c:pt idx="33">
                  <c:v>1.5590371110318257</c:v>
                </c:pt>
                <c:pt idx="34">
                  <c:v>1.5994140641111336</c:v>
                </c:pt>
                <c:pt idx="35">
                  <c:v>1.6393229963923719</c:v>
                </c:pt>
                <c:pt idx="36">
                  <c:v>1.6788441102742686</c:v>
                </c:pt>
                <c:pt idx="37">
                  <c:v>1.7176370796310996</c:v>
                </c:pt>
                <c:pt idx="38">
                  <c:v>1.7567426019605978</c:v>
                </c:pt>
                <c:pt idx="39">
                  <c:v>1.7949711346623649</c:v>
                </c:pt>
                <c:pt idx="40">
                  <c:v>1.8340536666137455</c:v>
                </c:pt>
                <c:pt idx="41">
                  <c:v>1.8730694116895061</c:v>
                </c:pt>
                <c:pt idx="42">
                  <c:v>1.9119156445795944</c:v>
                </c:pt>
                <c:pt idx="43">
                  <c:v>1.9503599747744214</c:v>
                </c:pt>
                <c:pt idx="44">
                  <c:v>1.98964609468789</c:v>
                </c:pt>
                <c:pt idx="45">
                  <c:v>2.0289454413890238</c:v>
                </c:pt>
                <c:pt idx="46">
                  <c:v>2.0686679399990133</c:v>
                </c:pt>
                <c:pt idx="47">
                  <c:v>2.1084356189686897</c:v>
                </c:pt>
                <c:pt idx="48">
                  <c:v>2.1481991107373131</c:v>
                </c:pt>
                <c:pt idx="49">
                  <c:v>2.1877500219249826</c:v>
                </c:pt>
                <c:pt idx="50">
                  <c:v>2.2269270839184809</c:v>
                </c:pt>
                <c:pt idx="51">
                  <c:v>2.2661588504872472</c:v>
                </c:pt>
                <c:pt idx="52">
                  <c:v>2.3053503419641199</c:v>
                </c:pt>
                <c:pt idx="53">
                  <c:v>2.34449533883231</c:v>
                </c:pt>
                <c:pt idx="54">
                  <c:v>2.3835127087240542</c:v>
                </c:pt>
                <c:pt idx="55">
                  <c:v>2.4225021564248466</c:v>
                </c:pt>
                <c:pt idx="56">
                  <c:v>2.4614758751144739</c:v>
                </c:pt>
                <c:pt idx="57">
                  <c:v>2.5000883687982629</c:v>
                </c:pt>
                <c:pt idx="58">
                  <c:v>2.5387395094074376</c:v>
                </c:pt>
                <c:pt idx="59">
                  <c:v>2.5778149309528073</c:v>
                </c:pt>
                <c:pt idx="60">
                  <c:v>2.6168869456593962</c:v>
                </c:pt>
                <c:pt idx="61">
                  <c:v>2.6561201778512675</c:v>
                </c:pt>
                <c:pt idx="62">
                  <c:v>2.6951071193825786</c:v>
                </c:pt>
                <c:pt idx="63">
                  <c:v>2.733331072502355</c:v>
                </c:pt>
                <c:pt idx="64">
                  <c:v>2.7710898596827711</c:v>
                </c:pt>
                <c:pt idx="65">
                  <c:v>2.8082999027291495</c:v>
                </c:pt>
                <c:pt idx="66">
                  <c:v>2.8452125609969885</c:v>
                </c:pt>
                <c:pt idx="67">
                  <c:v>2.8823813141378798</c:v>
                </c:pt>
                <c:pt idx="68">
                  <c:v>2.9186836344963973</c:v>
                </c:pt>
                <c:pt idx="69">
                  <c:v>2.9546652079505962</c:v>
                </c:pt>
                <c:pt idx="70">
                  <c:v>2.9899427128634475</c:v>
                </c:pt>
                <c:pt idx="71">
                  <c:v>3.0250641465783659</c:v>
                </c:pt>
                <c:pt idx="72">
                  <c:v>3.059887486023686</c:v>
                </c:pt>
                <c:pt idx="73">
                  <c:v>3.0945021180047134</c:v>
                </c:pt>
                <c:pt idx="74">
                  <c:v>3.1291781980295315</c:v>
                </c:pt>
                <c:pt idx="75">
                  <c:v>3.1637001754875058</c:v>
                </c:pt>
                <c:pt idx="76">
                  <c:v>3.1982067348907237</c:v>
                </c:pt>
                <c:pt idx="77">
                  <c:v>3.2317499408469144</c:v>
                </c:pt>
                <c:pt idx="78">
                  <c:v>3.265141933136035</c:v>
                </c:pt>
                <c:pt idx="79">
                  <c:v>3.2983842754191537</c:v>
                </c:pt>
                <c:pt idx="80">
                  <c:v>3.3312977774333818</c:v>
                </c:pt>
                <c:pt idx="81">
                  <c:v>3.363689093883262</c:v>
                </c:pt>
                <c:pt idx="82">
                  <c:v>3.3963403707856124</c:v>
                </c:pt>
                <c:pt idx="83">
                  <c:v>3.4281758045549138</c:v>
                </c:pt>
                <c:pt idx="84">
                  <c:v>3.4587621260681218</c:v>
                </c:pt>
                <c:pt idx="85">
                  <c:v>3.4902136822568424</c:v>
                </c:pt>
                <c:pt idx="86">
                  <c:v>3.5200760549485288</c:v>
                </c:pt>
                <c:pt idx="87">
                  <c:v>3.5499114668277105</c:v>
                </c:pt>
                <c:pt idx="88">
                  <c:v>3.5796831776256415</c:v>
                </c:pt>
                <c:pt idx="89">
                  <c:v>3.6089785723678238</c:v>
                </c:pt>
                <c:pt idx="90">
                  <c:v>3.6380496595648735</c:v>
                </c:pt>
                <c:pt idx="91">
                  <c:v>3.66749677470973</c:v>
                </c:pt>
                <c:pt idx="92">
                  <c:v>3.6958644097623465</c:v>
                </c:pt>
                <c:pt idx="93">
                  <c:v>3.7240922191911876</c:v>
                </c:pt>
                <c:pt idx="94">
                  <c:v>3.7516959356070636</c:v>
                </c:pt>
                <c:pt idx="95">
                  <c:v>3.7788802679660121</c:v>
                </c:pt>
                <c:pt idx="96">
                  <c:v>3.8061255459662089</c:v>
                </c:pt>
                <c:pt idx="97">
                  <c:v>3.8331726059325981</c:v>
                </c:pt>
                <c:pt idx="98">
                  <c:v>3.860295776119619</c:v>
                </c:pt>
                <c:pt idx="99">
                  <c:v>3.8872900011983385</c:v>
                </c:pt>
                <c:pt idx="100">
                  <c:v>3.9138284717716925</c:v>
                </c:pt>
                <c:pt idx="101">
                  <c:v>3.9400526038775689</c:v>
                </c:pt>
                <c:pt idx="102">
                  <c:v>3.9662020657673533</c:v>
                </c:pt>
                <c:pt idx="103">
                  <c:v>3.9923917454225539</c:v>
                </c:pt>
                <c:pt idx="104">
                  <c:v>4.0182425474880006</c:v>
                </c:pt>
                <c:pt idx="105">
                  <c:v>4.0437559487441952</c:v>
                </c:pt>
                <c:pt idx="106">
                  <c:v>4.0690454322287426</c:v>
                </c:pt>
                <c:pt idx="107">
                  <c:v>4.0938345281283786</c:v>
                </c:pt>
                <c:pt idx="108">
                  <c:v>4.1180894274168969</c:v>
                </c:pt>
                <c:pt idx="109">
                  <c:v>4.142406975839612</c:v>
                </c:pt>
                <c:pt idx="110">
                  <c:v>4.1671831059944617</c:v>
                </c:pt>
                <c:pt idx="111">
                  <c:v>4.191334033112005</c:v>
                </c:pt>
                <c:pt idx="112">
                  <c:v>4.2147644402082527</c:v>
                </c:pt>
                <c:pt idx="113">
                  <c:v>4.2379264605718081</c:v>
                </c:pt>
                <c:pt idx="114">
                  <c:v>4.2609466094757709</c:v>
                </c:pt>
                <c:pt idx="115">
                  <c:v>4.2837096188419359</c:v>
                </c:pt>
                <c:pt idx="116">
                  <c:v>4.3062680171220009</c:v>
                </c:pt>
                <c:pt idx="117">
                  <c:v>4.3286595441539424</c:v>
                </c:pt>
                <c:pt idx="118">
                  <c:v>4.3507294161312595</c:v>
                </c:pt>
                <c:pt idx="119">
                  <c:v>4.3724577746748832</c:v>
                </c:pt>
                <c:pt idx="120">
                  <c:v>4.3941558714812281</c:v>
                </c:pt>
                <c:pt idx="121">
                  <c:v>4.4158548867781136</c:v>
                </c:pt>
                <c:pt idx="122">
                  <c:v>4.4371846965269048</c:v>
                </c:pt>
                <c:pt idx="123">
                  <c:v>4.4583072330586644</c:v>
                </c:pt>
                <c:pt idx="124">
                  <c:v>4.4795541011312503</c:v>
                </c:pt>
                <c:pt idx="125">
                  <c:v>4.50061897267567</c:v>
                </c:pt>
                <c:pt idx="126">
                  <c:v>4.5214694657378374</c:v>
                </c:pt>
                <c:pt idx="127">
                  <c:v>4.5422933810369504</c:v>
                </c:pt>
                <c:pt idx="128">
                  <c:v>4.5630767655968727</c:v>
                </c:pt>
                <c:pt idx="129">
                  <c:v>4.5836576689393951</c:v>
                </c:pt>
                <c:pt idx="130">
                  <c:v>4.6041505350065677</c:v>
                </c:pt>
                <c:pt idx="131">
                  <c:v>4.6245022501630322</c:v>
                </c:pt>
                <c:pt idx="132">
                  <c:v>4.6443419164092248</c:v>
                </c:pt>
                <c:pt idx="133">
                  <c:v>4.6636712973305823</c:v>
                </c:pt>
                <c:pt idx="134">
                  <c:v>4.6827336081385385</c:v>
                </c:pt>
                <c:pt idx="135">
                  <c:v>4.7014813603629451</c:v>
                </c:pt>
                <c:pt idx="136">
                  <c:v>4.7198773766421969</c:v>
                </c:pt>
                <c:pt idx="137">
                  <c:v>4.738067812728568</c:v>
                </c:pt>
                <c:pt idx="138">
                  <c:v>4.7560664854086436</c:v>
                </c:pt>
                <c:pt idx="139">
                  <c:v>4.7740575378224266</c:v>
                </c:pt>
                <c:pt idx="140">
                  <c:v>4.7918472698477466</c:v>
                </c:pt>
                <c:pt idx="141">
                  <c:v>4.8091644003601557</c:v>
                </c:pt>
                <c:pt idx="142">
                  <c:v>4.8261735621594717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DB-4A8E-BD43-D9A9610FB056}"/>
            </c:ext>
          </c:extLst>
        </c:ser>
        <c:ser>
          <c:idx val="3"/>
          <c:order val="3"/>
          <c:tx>
            <c:strRef>
              <c:f>'norm 4'!$N$5</c:f>
              <c:strCache>
                <c:ptCount val="1"/>
                <c:pt idx="0">
                  <c:v>300k (2)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4'!$N$6:$N$148</c:f>
              <c:numCache>
                <c:formatCode>0.00</c:formatCode>
                <c:ptCount val="143"/>
                <c:pt idx="0">
                  <c:v>1.576814402521899E-3</c:v>
                </c:pt>
                <c:pt idx="1">
                  <c:v>7.6936327960266934E-2</c:v>
                </c:pt>
                <c:pt idx="2">
                  <c:v>0.14415386277956438</c:v>
                </c:pt>
                <c:pt idx="3">
                  <c:v>0.20656045980296775</c:v>
                </c:pt>
                <c:pt idx="4">
                  <c:v>0.26672111064428938</c:v>
                </c:pt>
                <c:pt idx="5">
                  <c:v>0.32386832048409497</c:v>
                </c:pt>
                <c:pt idx="6">
                  <c:v>0.37664265650898199</c:v>
                </c:pt>
                <c:pt idx="7">
                  <c:v>0.42573749433160363</c:v>
                </c:pt>
                <c:pt idx="8">
                  <c:v>0.47227690396648325</c:v>
                </c:pt>
                <c:pt idx="9">
                  <c:v>0.51725012725634789</c:v>
                </c:pt>
                <c:pt idx="10">
                  <c:v>0.56164695952547727</c:v>
                </c:pt>
                <c:pt idx="11">
                  <c:v>0.60578048111336802</c:v>
                </c:pt>
                <c:pt idx="12">
                  <c:v>0.6496636943145645</c:v>
                </c:pt>
                <c:pt idx="13">
                  <c:v>0.69255871653443213</c:v>
                </c:pt>
                <c:pt idx="14">
                  <c:v>0.73498206669529265</c:v>
                </c:pt>
                <c:pt idx="15">
                  <c:v>0.77677658893306145</c:v>
                </c:pt>
                <c:pt idx="16">
                  <c:v>0.81778664256502009</c:v>
                </c:pt>
                <c:pt idx="17">
                  <c:v>0.85869146156159537</c:v>
                </c:pt>
                <c:pt idx="18">
                  <c:v>0.89952036555854253</c:v>
                </c:pt>
                <c:pt idx="19">
                  <c:v>0.9398980835455083</c:v>
                </c:pt>
                <c:pt idx="20">
                  <c:v>0.97993429647049501</c:v>
                </c:pt>
                <c:pt idx="21">
                  <c:v>1.0196214589501418</c:v>
                </c:pt>
                <c:pt idx="22">
                  <c:v>1.0588574538135995</c:v>
                </c:pt>
                <c:pt idx="23">
                  <c:v>1.0974057357094917</c:v>
                </c:pt>
                <c:pt idx="24">
                  <c:v>1.1355277663598702</c:v>
                </c:pt>
                <c:pt idx="25">
                  <c:v>1.1738983555112732</c:v>
                </c:pt>
                <c:pt idx="26">
                  <c:v>1.2114614085451074</c:v>
                </c:pt>
                <c:pt idx="27">
                  <c:v>1.2485885856732395</c:v>
                </c:pt>
                <c:pt idx="28">
                  <c:v>1.2854203307925975</c:v>
                </c:pt>
                <c:pt idx="29">
                  <c:v>1.3214352801288203</c:v>
                </c:pt>
                <c:pt idx="30">
                  <c:v>1.3572725302340674</c:v>
                </c:pt>
                <c:pt idx="31">
                  <c:v>1.3929818072072766</c:v>
                </c:pt>
                <c:pt idx="32">
                  <c:v>1.4288556397429819</c:v>
                </c:pt>
                <c:pt idx="33">
                  <c:v>1.464631954535238</c:v>
                </c:pt>
                <c:pt idx="34">
                  <c:v>1.5005017209115101</c:v>
                </c:pt>
                <c:pt idx="35">
                  <c:v>1.5365425498549812</c:v>
                </c:pt>
                <c:pt idx="36">
                  <c:v>1.5726965255408849</c:v>
                </c:pt>
                <c:pt idx="37">
                  <c:v>1.6085969950809078</c:v>
                </c:pt>
                <c:pt idx="38">
                  <c:v>1.6439945440959987</c:v>
                </c:pt>
                <c:pt idx="39">
                  <c:v>1.6792645945107205</c:v>
                </c:pt>
                <c:pt idx="40">
                  <c:v>1.7143633112622361</c:v>
                </c:pt>
                <c:pt idx="41">
                  <c:v>1.7494987917527194</c:v>
                </c:pt>
                <c:pt idx="42">
                  <c:v>1.7844489071805254</c:v>
                </c:pt>
                <c:pt idx="43">
                  <c:v>1.8193532939958388</c:v>
                </c:pt>
                <c:pt idx="44">
                  <c:v>1.8541546724707141</c:v>
                </c:pt>
                <c:pt idx="45">
                  <c:v>1.8890635257840374</c:v>
                </c:pt>
                <c:pt idx="46">
                  <c:v>1.9239873395429865</c:v>
                </c:pt>
                <c:pt idx="47">
                  <c:v>1.9589572190545164</c:v>
                </c:pt>
                <c:pt idx="48">
                  <c:v>1.9940822848503603</c:v>
                </c:pt>
                <c:pt idx="49">
                  <c:v>2.0288999077892558</c:v>
                </c:pt>
                <c:pt idx="50">
                  <c:v>2.0633993528524375</c:v>
                </c:pt>
                <c:pt idx="51">
                  <c:v>2.0977138079868616</c:v>
                </c:pt>
                <c:pt idx="52">
                  <c:v>2.1320346659871721</c:v>
                </c:pt>
                <c:pt idx="53">
                  <c:v>2.1662293092272327</c:v>
                </c:pt>
                <c:pt idx="54">
                  <c:v>2.2004184916278744</c:v>
                </c:pt>
                <c:pt idx="55">
                  <c:v>2.234447773131226</c:v>
                </c:pt>
                <c:pt idx="56">
                  <c:v>2.2684227342791377</c:v>
                </c:pt>
                <c:pt idx="57">
                  <c:v>2.3024988359459462</c:v>
                </c:pt>
                <c:pt idx="58">
                  <c:v>2.3368055534351249</c:v>
                </c:pt>
                <c:pt idx="59">
                  <c:v>2.3719066373661759</c:v>
                </c:pt>
                <c:pt idx="60">
                  <c:v>2.4067610312065106</c:v>
                </c:pt>
                <c:pt idx="61">
                  <c:v>2.4416247114140504</c:v>
                </c:pt>
                <c:pt idx="62">
                  <c:v>2.4761268521791706</c:v>
                </c:pt>
                <c:pt idx="63">
                  <c:v>2.5102237286292057</c:v>
                </c:pt>
                <c:pt idx="64">
                  <c:v>2.5439855479697879</c:v>
                </c:pt>
                <c:pt idx="65">
                  <c:v>2.5775203198534324</c:v>
                </c:pt>
                <c:pt idx="66">
                  <c:v>2.6105443989658328</c:v>
                </c:pt>
                <c:pt idx="67">
                  <c:v>2.6436412836564704</c:v>
                </c:pt>
                <c:pt idx="68">
                  <c:v>2.6764514480689638</c:v>
                </c:pt>
                <c:pt idx="69">
                  <c:v>2.7092730380449432</c:v>
                </c:pt>
                <c:pt idx="70">
                  <c:v>2.7411091258230176</c:v>
                </c:pt>
                <c:pt idx="71">
                  <c:v>2.7730823842282586</c:v>
                </c:pt>
                <c:pt idx="72">
                  <c:v>2.8045533117119588</c:v>
                </c:pt>
                <c:pt idx="73">
                  <c:v>2.8360130529007646</c:v>
                </c:pt>
                <c:pt idx="74">
                  <c:v>2.8671516672798774</c:v>
                </c:pt>
                <c:pt idx="75">
                  <c:v>2.8980643510295723</c:v>
                </c:pt>
                <c:pt idx="76">
                  <c:v>2.9290474643608375</c:v>
                </c:pt>
                <c:pt idx="77">
                  <c:v>2.9595555908762701</c:v>
                </c:pt>
                <c:pt idx="78">
                  <c:v>2.9899117071426402</c:v>
                </c:pt>
                <c:pt idx="79">
                  <c:v>3.0200344392413934</c:v>
                </c:pt>
                <c:pt idx="80">
                  <c:v>3.049834239287609</c:v>
                </c:pt>
                <c:pt idx="81">
                  <c:v>3.0795245323728508</c:v>
                </c:pt>
                <c:pt idx="82">
                  <c:v>3.1087760129172306</c:v>
                </c:pt>
                <c:pt idx="83">
                  <c:v>3.1374796024294112</c:v>
                </c:pt>
                <c:pt idx="84">
                  <c:v>3.1655907763703159</c:v>
                </c:pt>
                <c:pt idx="85">
                  <c:v>3.1932963946049386</c:v>
                </c:pt>
                <c:pt idx="86">
                  <c:v>3.2205645959085318</c:v>
                </c:pt>
                <c:pt idx="87">
                  <c:v>3.2472819796929926</c:v>
                </c:pt>
                <c:pt idx="88">
                  <c:v>3.273789046761006</c:v>
                </c:pt>
                <c:pt idx="89">
                  <c:v>3.3002047098512799</c:v>
                </c:pt>
                <c:pt idx="90">
                  <c:v>3.3262972462268712</c:v>
                </c:pt>
                <c:pt idx="91">
                  <c:v>3.3520548351187784</c:v>
                </c:pt>
                <c:pt idx="92">
                  <c:v>3.3772458683403808</c:v>
                </c:pt>
                <c:pt idx="93">
                  <c:v>3.4023110155141962</c:v>
                </c:pt>
                <c:pt idx="94">
                  <c:v>3.4271703403544671</c:v>
                </c:pt>
                <c:pt idx="95">
                  <c:v>3.4516670140566985</c:v>
                </c:pt>
                <c:pt idx="96">
                  <c:v>3.4761459665679482</c:v>
                </c:pt>
                <c:pt idx="97">
                  <c:v>3.500359849577654</c:v>
                </c:pt>
                <c:pt idx="98">
                  <c:v>3.5243771677758762</c:v>
                </c:pt>
                <c:pt idx="99">
                  <c:v>3.548253082406017</c:v>
                </c:pt>
                <c:pt idx="100">
                  <c:v>3.5718539542440828</c:v>
                </c:pt>
                <c:pt idx="101">
                  <c:v>3.59517147187701</c:v>
                </c:pt>
                <c:pt idx="102">
                  <c:v>3.6184471829898248</c:v>
                </c:pt>
                <c:pt idx="103">
                  <c:v>3.641461576018814</c:v>
                </c:pt>
                <c:pt idx="104">
                  <c:v>3.6643139061481285</c:v>
                </c:pt>
                <c:pt idx="105">
                  <c:v>3.6870095591072545</c:v>
                </c:pt>
                <c:pt idx="106">
                  <c:v>3.7100609716379926</c:v>
                </c:pt>
                <c:pt idx="107">
                  <c:v>3.7329339179974701</c:v>
                </c:pt>
                <c:pt idx="108">
                  <c:v>3.7559995205356591</c:v>
                </c:pt>
                <c:pt idx="109">
                  <c:v>3.7789487411450557</c:v>
                </c:pt>
                <c:pt idx="110">
                  <c:v>3.8019943486134125</c:v>
                </c:pt>
                <c:pt idx="111">
                  <c:v>3.8247516166807896</c:v>
                </c:pt>
                <c:pt idx="112">
                  <c:v>3.8473065692080706</c:v>
                </c:pt>
                <c:pt idx="113">
                  <c:v>3.8698417755344838</c:v>
                </c:pt>
                <c:pt idx="114">
                  <c:v>3.8923970561609202</c:v>
                </c:pt>
                <c:pt idx="115">
                  <c:v>3.9149687387565311</c:v>
                </c:pt>
                <c:pt idx="116">
                  <c:v>3.9376851551182313</c:v>
                </c:pt>
                <c:pt idx="117">
                  <c:v>3.9604778857057439</c:v>
                </c:pt>
                <c:pt idx="118">
                  <c:v>3.9831870209485327</c:v>
                </c:pt>
                <c:pt idx="119">
                  <c:v>4.0059746210348539</c:v>
                </c:pt>
                <c:pt idx="120">
                  <c:v>4.028940442285176</c:v>
                </c:pt>
                <c:pt idx="121">
                  <c:v>4.0519390830637336</c:v>
                </c:pt>
                <c:pt idx="122">
                  <c:v>4.0748250806826114</c:v>
                </c:pt>
                <c:pt idx="123">
                  <c:v>4.0977897270131738</c:v>
                </c:pt>
                <c:pt idx="124">
                  <c:v>4.1209613854883562</c:v>
                </c:pt>
                <c:pt idx="125">
                  <c:v>4.1441942256442728</c:v>
                </c:pt>
                <c:pt idx="126">
                  <c:v>4.1676554843184226</c:v>
                </c:pt>
                <c:pt idx="127">
                  <c:v>4.1911585801091586</c:v>
                </c:pt>
                <c:pt idx="128">
                  <c:v>4.2148725219329242</c:v>
                </c:pt>
                <c:pt idx="129">
                  <c:v>4.238755289622385</c:v>
                </c:pt>
                <c:pt idx="130">
                  <c:v>4.2627170985400378</c:v>
                </c:pt>
                <c:pt idx="131">
                  <c:v>4.2866564747655298</c:v>
                </c:pt>
                <c:pt idx="132">
                  <c:v>4.3101307280854586</c:v>
                </c:pt>
                <c:pt idx="133">
                  <c:v>4.3334033531851857</c:v>
                </c:pt>
                <c:pt idx="134">
                  <c:v>4.3566397290105403</c:v>
                </c:pt>
                <c:pt idx="135">
                  <c:v>4.3796981453977111</c:v>
                </c:pt>
                <c:pt idx="136">
                  <c:v>4.4025129788570743</c:v>
                </c:pt>
                <c:pt idx="137">
                  <c:v>4.4252486702331213</c:v>
                </c:pt>
                <c:pt idx="138">
                  <c:v>4.4479175989230972</c:v>
                </c:pt>
                <c:pt idx="139">
                  <c:v>4.4706403197169999</c:v>
                </c:pt>
                <c:pt idx="140">
                  <c:v>4.4933133271751258</c:v>
                </c:pt>
                <c:pt idx="141">
                  <c:v>4.5157918451816403</c:v>
                </c:pt>
                <c:pt idx="142">
                  <c:v>4.5378243570766763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DB-4A8E-BD43-D9A9610FB056}"/>
            </c:ext>
          </c:extLst>
        </c:ser>
        <c:ser>
          <c:idx val="4"/>
          <c:order val="4"/>
          <c:tx>
            <c:strRef>
              <c:f>'norm 4'!$O$5</c:f>
              <c:strCache>
                <c:ptCount val="1"/>
                <c:pt idx="0">
                  <c:v>500k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'norm 4'!$O$6:$O$148</c:f>
              <c:numCache>
                <c:formatCode>0.00</c:formatCode>
                <c:ptCount val="143"/>
                <c:pt idx="0">
                  <c:v>1.8862837192207599E-3</c:v>
                </c:pt>
                <c:pt idx="1">
                  <c:v>9.9620141009650276E-2</c:v>
                </c:pt>
                <c:pt idx="2">
                  <c:v>0.19449156063949022</c:v>
                </c:pt>
                <c:pt idx="3">
                  <c:v>0.29006800071343397</c:v>
                </c:pt>
                <c:pt idx="4">
                  <c:v>0.386062879629894</c:v>
                </c:pt>
                <c:pt idx="5">
                  <c:v>0.47554416026302876</c:v>
                </c:pt>
                <c:pt idx="6">
                  <c:v>0.55361802592516218</c:v>
                </c:pt>
                <c:pt idx="7">
                  <c:v>0.62790659202797472</c:v>
                </c:pt>
                <c:pt idx="8">
                  <c:v>0.70139149804330214</c:v>
                </c:pt>
                <c:pt idx="9">
                  <c:v>0.77427578446042955</c:v>
                </c:pt>
                <c:pt idx="10">
                  <c:v>0.84683939617536552</c:v>
                </c:pt>
                <c:pt idx="11">
                  <c:v>0.91881899594309413</c:v>
                </c:pt>
                <c:pt idx="12">
                  <c:v>0.99014363487295187</c:v>
                </c:pt>
                <c:pt idx="13">
                  <c:v>1.0594975845788879</c:v>
                </c:pt>
                <c:pt idx="14">
                  <c:v>1.128183328145538</c:v>
                </c:pt>
                <c:pt idx="15">
                  <c:v>1.1955357570683367</c:v>
                </c:pt>
                <c:pt idx="16">
                  <c:v>1.2617690471712508</c:v>
                </c:pt>
                <c:pt idx="17">
                  <c:v>1.3279089659777163</c:v>
                </c:pt>
                <c:pt idx="18">
                  <c:v>1.3943284258438773</c:v>
                </c:pt>
                <c:pt idx="19">
                  <c:v>1.4606890176575029</c:v>
                </c:pt>
                <c:pt idx="20">
                  <c:v>1.526590622183245</c:v>
                </c:pt>
                <c:pt idx="21">
                  <c:v>1.5922333321321269</c:v>
                </c:pt>
                <c:pt idx="22">
                  <c:v>1.6573630205244221</c:v>
                </c:pt>
                <c:pt idx="23">
                  <c:v>1.721644693161914</c:v>
                </c:pt>
                <c:pt idx="24">
                  <c:v>1.7852910168647007</c:v>
                </c:pt>
                <c:pt idx="25">
                  <c:v>1.8488696463621161</c:v>
                </c:pt>
                <c:pt idx="26">
                  <c:v>1.9112211387436076</c:v>
                </c:pt>
                <c:pt idx="27">
                  <c:v>1.9727522352628091</c:v>
                </c:pt>
                <c:pt idx="28">
                  <c:v>2.0337308820886753</c:v>
                </c:pt>
                <c:pt idx="29">
                  <c:v>2.093573624828843</c:v>
                </c:pt>
                <c:pt idx="30">
                  <c:v>2.1528155864165428</c:v>
                </c:pt>
                <c:pt idx="31">
                  <c:v>2.2115236030487697</c:v>
                </c:pt>
                <c:pt idx="32">
                  <c:v>2.269741641450957</c:v>
                </c:pt>
                <c:pt idx="33">
                  <c:v>2.3271219188508687</c:v>
                </c:pt>
                <c:pt idx="34">
                  <c:v>2.3842434776701871</c:v>
                </c:pt>
                <c:pt idx="35">
                  <c:v>2.4405622987635467</c:v>
                </c:pt>
                <c:pt idx="36">
                  <c:v>2.4958589136048981</c:v>
                </c:pt>
                <c:pt idx="37">
                  <c:v>2.5501915034057889</c:v>
                </c:pt>
                <c:pt idx="38">
                  <c:v>2.6036835940338419</c:v>
                </c:pt>
                <c:pt idx="39">
                  <c:v>2.6564161675990916</c:v>
                </c:pt>
                <c:pt idx="40">
                  <c:v>2.7083068285930865</c:v>
                </c:pt>
                <c:pt idx="41">
                  <c:v>2.7598610159127301</c:v>
                </c:pt>
                <c:pt idx="42">
                  <c:v>2.8106408455954122</c:v>
                </c:pt>
                <c:pt idx="43">
                  <c:v>2.8608989986463396</c:v>
                </c:pt>
                <c:pt idx="44">
                  <c:v>2.9104560347360837</c:v>
                </c:pt>
                <c:pt idx="45">
                  <c:v>2.9595139275827123</c:v>
                </c:pt>
                <c:pt idx="46">
                  <c:v>3.0081345893831632</c:v>
                </c:pt>
                <c:pt idx="47">
                  <c:v>3.0562840220397081</c:v>
                </c:pt>
                <c:pt idx="48">
                  <c:v>3.1038146939691535</c:v>
                </c:pt>
                <c:pt idx="49">
                  <c:v>3.1506218877983185</c:v>
                </c:pt>
                <c:pt idx="50">
                  <c:v>3.1965609722410244</c:v>
                </c:pt>
                <c:pt idx="51">
                  <c:v>3.2417680172993903</c:v>
                </c:pt>
                <c:pt idx="52">
                  <c:v>3.2870982046692174</c:v>
                </c:pt>
                <c:pt idx="53">
                  <c:v>3.3316044025802065</c:v>
                </c:pt>
                <c:pt idx="54">
                  <c:v>3.3754391850377847</c:v>
                </c:pt>
                <c:pt idx="55">
                  <c:v>3.4188864044060301</c:v>
                </c:pt>
                <c:pt idx="56">
                  <c:v>3.4622355348467044</c:v>
                </c:pt>
                <c:pt idx="57">
                  <c:v>3.5051015271034842</c:v>
                </c:pt>
                <c:pt idx="58">
                  <c:v>3.5478500146592813</c:v>
                </c:pt>
                <c:pt idx="59">
                  <c:v>3.5908334496262002</c:v>
                </c:pt>
                <c:pt idx="60">
                  <c:v>3.6333164362271759</c:v>
                </c:pt>
                <c:pt idx="61">
                  <c:v>3.6755494199007002</c:v>
                </c:pt>
                <c:pt idx="62">
                  <c:v>3.7167448527582234</c:v>
                </c:pt>
                <c:pt idx="63">
                  <c:v>3.7572196187486968</c:v>
                </c:pt>
                <c:pt idx="64">
                  <c:v>3.7973833730912112</c:v>
                </c:pt>
                <c:pt idx="65">
                  <c:v>3.8371834211434419</c:v>
                </c:pt>
                <c:pt idx="66">
                  <c:v>3.8763404695329529</c:v>
                </c:pt>
                <c:pt idx="67">
                  <c:v>3.9152351534142058</c:v>
                </c:pt>
                <c:pt idx="68">
                  <c:v>3.9538327003520006</c:v>
                </c:pt>
                <c:pt idx="69">
                  <c:v>3.9919208922994973</c:v>
                </c:pt>
                <c:pt idx="70">
                  <c:v>4.028926214779788</c:v>
                </c:pt>
                <c:pt idx="71">
                  <c:v>4.065542753650389</c:v>
                </c:pt>
                <c:pt idx="72">
                  <c:v>4.1015561418804527</c:v>
                </c:pt>
                <c:pt idx="73">
                  <c:v>4.137958453696303</c:v>
                </c:pt>
                <c:pt idx="74">
                  <c:v>4.173743711447691</c:v>
                </c:pt>
                <c:pt idx="75">
                  <c:v>4.2092478838229299</c:v>
                </c:pt>
                <c:pt idx="76">
                  <c:v>4.2443640584733844</c:v>
                </c:pt>
                <c:pt idx="77">
                  <c:v>4.2787631031345406</c:v>
                </c:pt>
                <c:pt idx="78">
                  <c:v>4.3136698660044566</c:v>
                </c:pt>
                <c:pt idx="79">
                  <c:v>4.3477928757673592</c:v>
                </c:pt>
                <c:pt idx="80">
                  <c:v>4.3814585139710713</c:v>
                </c:pt>
                <c:pt idx="81">
                  <c:v>4.4149468463476209</c:v>
                </c:pt>
                <c:pt idx="82">
                  <c:v>4.4480457885433138</c:v>
                </c:pt>
                <c:pt idx="83">
                  <c:v>4.4804434062200666</c:v>
                </c:pt>
                <c:pt idx="84">
                  <c:v>4.5121302976516855</c:v>
                </c:pt>
                <c:pt idx="85">
                  <c:v>4.5435031308702403</c:v>
                </c:pt>
                <c:pt idx="86">
                  <c:v>4.5740436037213978</c:v>
                </c:pt>
                <c:pt idx="87">
                  <c:v>4.6039861962105206</c:v>
                </c:pt>
                <c:pt idx="88">
                  <c:v>4.6339091786657605</c:v>
                </c:pt>
                <c:pt idx="89">
                  <c:v>4.6634827871679168</c:v>
                </c:pt>
                <c:pt idx="90">
                  <c:v>4.6933877051221629</c:v>
                </c:pt>
                <c:pt idx="91">
                  <c:v>4.7221732838619497</c:v>
                </c:pt>
                <c:pt idx="92">
                  <c:v>4.7504816504358054</c:v>
                </c:pt>
                <c:pt idx="93">
                  <c:v>4.7787363706263957</c:v>
                </c:pt>
                <c:pt idx="94">
                  <c:v>4.8067447066508215</c:v>
                </c:pt>
                <c:pt idx="95">
                  <c:v>4.8343303434380021</c:v>
                </c:pt>
                <c:pt idx="96">
                  <c:v>4.8618723784803652</c:v>
                </c:pt>
                <c:pt idx="97">
                  <c:v>4.8891596000929116</c:v>
                </c:pt>
                <c:pt idx="98">
                  <c:v>4.9158387702181807</c:v>
                </c:pt>
                <c:pt idx="99">
                  <c:v>4.942344856151812</c:v>
                </c:pt>
                <c:pt idx="100">
                  <c:v>4.969061874567779</c:v>
                </c:pt>
                <c:pt idx="101">
                  <c:v>4.9951287344929654</c:v>
                </c:pt>
                <c:pt idx="102">
                  <c:v>5.0211498859807016</c:v>
                </c:pt>
                <c:pt idx="103">
                  <c:v>5.047144947866423</c:v>
                </c:pt>
                <c:pt idx="104">
                  <c:v>5.0730043503819005</c:v>
                </c:pt>
                <c:pt idx="105">
                  <c:v>5.0985512547881005</c:v>
                </c:pt>
                <c:pt idx="106">
                  <c:v>5.1240400917862035</c:v>
                </c:pt>
                <c:pt idx="107">
                  <c:v>5.1491566664668467</c:v>
                </c:pt>
                <c:pt idx="108">
                  <c:v>5.174155412439025</c:v>
                </c:pt>
                <c:pt idx="109">
                  <c:v>5.1987981319673873</c:v>
                </c:pt>
                <c:pt idx="110">
                  <c:v>5.2232348502845873</c:v>
                </c:pt>
                <c:pt idx="111">
                  <c:v>5.2473312390698972</c:v>
                </c:pt>
                <c:pt idx="112">
                  <c:v>5.2710289576321507</c:v>
                </c:pt>
                <c:pt idx="113">
                  <c:v>5.2943595489897639</c:v>
                </c:pt>
                <c:pt idx="114">
                  <c:v>5.3176545768252472</c:v>
                </c:pt>
                <c:pt idx="115">
                  <c:v>5.3407798220670699</c:v>
                </c:pt>
                <c:pt idx="116">
                  <c:v>5.3637403486834678</c:v>
                </c:pt>
                <c:pt idx="117">
                  <c:v>5.3865104886835198</c:v>
                </c:pt>
                <c:pt idx="118">
                  <c:v>5.4089425670635558</c:v>
                </c:pt>
                <c:pt idx="119">
                  <c:v>5.4311178480948428</c:v>
                </c:pt>
                <c:pt idx="120">
                  <c:v>5.4532262625180863</c:v>
                </c:pt>
                <c:pt idx="121">
                  <c:v>5.4751008991109407</c:v>
                </c:pt>
                <c:pt idx="122">
                  <c:v>5.4967785866591914</c:v>
                </c:pt>
                <c:pt idx="123">
                  <c:v>5.518388382664603</c:v>
                </c:pt>
                <c:pt idx="124">
                  <c:v>5.5398290455439483</c:v>
                </c:pt>
                <c:pt idx="125">
                  <c:v>5.5611629628703056</c:v>
                </c:pt>
                <c:pt idx="126">
                  <c:v>5.582463355508577</c:v>
                </c:pt>
                <c:pt idx="127">
                  <c:v>5.6037213554673571</c:v>
                </c:pt>
                <c:pt idx="128">
                  <c:v>5.6248978215016914</c:v>
                </c:pt>
                <c:pt idx="129">
                  <c:v>5.6459398057329846</c:v>
                </c:pt>
                <c:pt idx="130">
                  <c:v>5.6669522241968728</c:v>
                </c:pt>
                <c:pt idx="131">
                  <c:v>5.6877422321106579</c:v>
                </c:pt>
                <c:pt idx="132">
                  <c:v>5.7079285727019489</c:v>
                </c:pt>
                <c:pt idx="133">
                  <c:v>5.7277290260758802</c:v>
                </c:pt>
                <c:pt idx="134">
                  <c:v>5.7473579245831008</c:v>
                </c:pt>
                <c:pt idx="135">
                  <c:v>5.7667465899496273</c:v>
                </c:pt>
                <c:pt idx="136">
                  <c:v>5.785883314616866</c:v>
                </c:pt>
                <c:pt idx="137">
                  <c:v>5.804859151862602</c:v>
                </c:pt>
                <c:pt idx="138">
                  <c:v>5.8236761046660526</c:v>
                </c:pt>
                <c:pt idx="139">
                  <c:v>5.8425011539569782</c:v>
                </c:pt>
                <c:pt idx="140">
                  <c:v>5.8612508656089757</c:v>
                </c:pt>
                <c:pt idx="141">
                  <c:v>5.8797201677309747</c:v>
                </c:pt>
                <c:pt idx="142">
                  <c:v>5.8977505042516221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DB-4A8E-BD43-D9A9610FB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185840"/>
        <c:axId val="247186232"/>
      </c:scatterChart>
      <c:valAx>
        <c:axId val="247185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6232"/>
        <c:crosses val="autoZero"/>
        <c:crossBetween val="midCat"/>
      </c:valAx>
      <c:valAx>
        <c:axId val="247186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Heat (J)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5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uW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4'!$B$5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4'!$B$6:$B$148</c:f>
              <c:numCache>
                <c:formatCode>0.00</c:formatCode>
                <c:ptCount val="143"/>
                <c:pt idx="0">
                  <c:v>-22.932163995248541</c:v>
                </c:pt>
                <c:pt idx="1">
                  <c:v>-14.320308523227519</c:v>
                </c:pt>
                <c:pt idx="2">
                  <c:v>-10.673545612315495</c:v>
                </c:pt>
                <c:pt idx="3">
                  <c:v>-8.6476743183527915</c:v>
                </c:pt>
                <c:pt idx="4">
                  <c:v>-7.371940913299178</c:v>
                </c:pt>
                <c:pt idx="5">
                  <c:v>-6.4175266665590947</c:v>
                </c:pt>
                <c:pt idx="6">
                  <c:v>-5.6895969258042136</c:v>
                </c:pt>
                <c:pt idx="7">
                  <c:v>-5.1339762703334033</c:v>
                </c:pt>
                <c:pt idx="8">
                  <c:v>-4.4468377771577305</c:v>
                </c:pt>
                <c:pt idx="9">
                  <c:v>-4.2192950515255578</c:v>
                </c:pt>
                <c:pt idx="10">
                  <c:v>-4.0756097508332321</c:v>
                </c:pt>
                <c:pt idx="11">
                  <c:v>-3.8279440462209826</c:v>
                </c:pt>
                <c:pt idx="12">
                  <c:v>-3.384686323419873</c:v>
                </c:pt>
                <c:pt idx="13">
                  <c:v>-3.1943392583511487</c:v>
                </c:pt>
                <c:pt idx="14">
                  <c:v>-2.8078964775126258</c:v>
                </c:pt>
                <c:pt idx="15">
                  <c:v>-2.3240164038194666</c:v>
                </c:pt>
                <c:pt idx="16">
                  <c:v>-2.0273381428041728</c:v>
                </c:pt>
                <c:pt idx="17">
                  <c:v>-2.0973229768251911</c:v>
                </c:pt>
                <c:pt idx="18">
                  <c:v>-1.940354623340552</c:v>
                </c:pt>
                <c:pt idx="19">
                  <c:v>-1.8906437985714972</c:v>
                </c:pt>
                <c:pt idx="20">
                  <c:v>-1.7842268499015002</c:v>
                </c:pt>
                <c:pt idx="21">
                  <c:v>-1.7529125690144631</c:v>
                </c:pt>
                <c:pt idx="22">
                  <c:v>-1.6016944497355994</c:v>
                </c:pt>
                <c:pt idx="23">
                  <c:v>-1.5780004130457306</c:v>
                </c:pt>
                <c:pt idx="24">
                  <c:v>-1.4552104646062121</c:v>
                </c:pt>
                <c:pt idx="25">
                  <c:v>-1.8327833191909004</c:v>
                </c:pt>
                <c:pt idx="26">
                  <c:v>-1.4865658587249475</c:v>
                </c:pt>
                <c:pt idx="27">
                  <c:v>-1.2773244624331075</c:v>
                </c:pt>
                <c:pt idx="28">
                  <c:v>-1.208272852130676</c:v>
                </c:pt>
                <c:pt idx="29">
                  <c:v>-0.9732275367379607</c:v>
                </c:pt>
                <c:pt idx="30">
                  <c:v>-1.0133341695040678</c:v>
                </c:pt>
                <c:pt idx="31">
                  <c:v>-1.1134263965573157</c:v>
                </c:pt>
                <c:pt idx="32">
                  <c:v>-1.198406142496137</c:v>
                </c:pt>
                <c:pt idx="33">
                  <c:v>-0.97570317451270128</c:v>
                </c:pt>
                <c:pt idx="34">
                  <c:v>-1.0670634877222329</c:v>
                </c:pt>
                <c:pt idx="35">
                  <c:v>-0.9900306919540931</c:v>
                </c:pt>
                <c:pt idx="36">
                  <c:v>-0.91456879198329188</c:v>
                </c:pt>
                <c:pt idx="37">
                  <c:v>-0.69134704845802963</c:v>
                </c:pt>
                <c:pt idx="38">
                  <c:v>-0.65285329061063613</c:v>
                </c:pt>
                <c:pt idx="39">
                  <c:v>-0.71858051487542229</c:v>
                </c:pt>
                <c:pt idx="40">
                  <c:v>-0.64958331236970002</c:v>
                </c:pt>
                <c:pt idx="41">
                  <c:v>-0.57529102461816095</c:v>
                </c:pt>
                <c:pt idx="42">
                  <c:v>-0.64937750585515308</c:v>
                </c:pt>
                <c:pt idx="43">
                  <c:v>-0.60055249413635436</c:v>
                </c:pt>
                <c:pt idx="44">
                  <c:v>-0.59096816233592409</c:v>
                </c:pt>
                <c:pt idx="45">
                  <c:v>-0.57996742045990302</c:v>
                </c:pt>
                <c:pt idx="46">
                  <c:v>-0.6347663337899162</c:v>
                </c:pt>
                <c:pt idx="47">
                  <c:v>-0.76643634945130124</c:v>
                </c:pt>
                <c:pt idx="48">
                  <c:v>-0.53831658909842106</c:v>
                </c:pt>
                <c:pt idx="49">
                  <c:v>-0.52742678135574139</c:v>
                </c:pt>
                <c:pt idx="50">
                  <c:v>-0.25312708071202905</c:v>
                </c:pt>
                <c:pt idx="51">
                  <c:v>-0.48125669913761682</c:v>
                </c:pt>
                <c:pt idx="52">
                  <c:v>-0.41468791388624532</c:v>
                </c:pt>
                <c:pt idx="53">
                  <c:v>-0.37151248915622648</c:v>
                </c:pt>
                <c:pt idx="54">
                  <c:v>-0.30920434854969986</c:v>
                </c:pt>
                <c:pt idx="55">
                  <c:v>-0.36368213307349162</c:v>
                </c:pt>
                <c:pt idx="56">
                  <c:v>-0.52187920576537139</c:v>
                </c:pt>
                <c:pt idx="57">
                  <c:v>-0.4727035788602944</c:v>
                </c:pt>
                <c:pt idx="58">
                  <c:v>-0.71881174523806723</c:v>
                </c:pt>
                <c:pt idx="59">
                  <c:v>-0.85140555952055785</c:v>
                </c:pt>
                <c:pt idx="60">
                  <c:v>-0.80427255632976291</c:v>
                </c:pt>
                <c:pt idx="61">
                  <c:v>-0.73631174932782095</c:v>
                </c:pt>
                <c:pt idx="62">
                  <c:v>-0.60848564532781113</c:v>
                </c:pt>
                <c:pt idx="63">
                  <c:v>-0.50239758584740624</c:v>
                </c:pt>
                <c:pt idx="64">
                  <c:v>-0.37115503484775531</c:v>
                </c:pt>
                <c:pt idx="65">
                  <c:v>-0.34221985897165957</c:v>
                </c:pt>
                <c:pt idx="66">
                  <c:v>-0.38803274905723428</c:v>
                </c:pt>
                <c:pt idx="67">
                  <c:v>-0.41360303554106892</c:v>
                </c:pt>
                <c:pt idx="68">
                  <c:v>-0.62994193239809548</c:v>
                </c:pt>
                <c:pt idx="69">
                  <c:v>-0.37537312805388329</c:v>
                </c:pt>
                <c:pt idx="70">
                  <c:v>-0.3251307127506855</c:v>
                </c:pt>
                <c:pt idx="71">
                  <c:v>-0.34931439443576928</c:v>
                </c:pt>
                <c:pt idx="72">
                  <c:v>-0.35697092517102752</c:v>
                </c:pt>
                <c:pt idx="73">
                  <c:v>-0.2939235654335684</c:v>
                </c:pt>
                <c:pt idx="74">
                  <c:v>-0.29383437357544379</c:v>
                </c:pt>
                <c:pt idx="75">
                  <c:v>-0.44556022454223942</c:v>
                </c:pt>
                <c:pt idx="76">
                  <c:v>-0.40395097719426565</c:v>
                </c:pt>
                <c:pt idx="77">
                  <c:v>-0.38277201465852584</c:v>
                </c:pt>
                <c:pt idx="78">
                  <c:v>-0.35424751599007248</c:v>
                </c:pt>
                <c:pt idx="79">
                  <c:v>-0.4111169242386018</c:v>
                </c:pt>
                <c:pt idx="80">
                  <c:v>-0.31291294054951485</c:v>
                </c:pt>
                <c:pt idx="81">
                  <c:v>-0.35762368214112111</c:v>
                </c:pt>
                <c:pt idx="82">
                  <c:v>-0.49542065033307731</c:v>
                </c:pt>
                <c:pt idx="83">
                  <c:v>-0.36589389326911853</c:v>
                </c:pt>
                <c:pt idx="84">
                  <c:v>-0.17418352943464777</c:v>
                </c:pt>
                <c:pt idx="85">
                  <c:v>-0.13572180672553108</c:v>
                </c:pt>
                <c:pt idx="86">
                  <c:v>-8.1009300624534611E-2</c:v>
                </c:pt>
                <c:pt idx="87">
                  <c:v>3.6334814322401079E-3</c:v>
                </c:pt>
                <c:pt idx="88">
                  <c:v>-7.8502157550499829E-2</c:v>
                </c:pt>
                <c:pt idx="89">
                  <c:v>-0.21706508022811005</c:v>
                </c:pt>
                <c:pt idx="90">
                  <c:v>-5.4702538445454155E-2</c:v>
                </c:pt>
                <c:pt idx="91">
                  <c:v>-4.846223644328819E-2</c:v>
                </c:pt>
                <c:pt idx="92">
                  <c:v>-4.8935137263776095E-2</c:v>
                </c:pt>
                <c:pt idx="93">
                  <c:v>-6.3794117737129064E-2</c:v>
                </c:pt>
                <c:pt idx="94">
                  <c:v>1.9281664750364615E-2</c:v>
                </c:pt>
                <c:pt idx="95">
                  <c:v>-2.726209138714971E-2</c:v>
                </c:pt>
                <c:pt idx="96">
                  <c:v>-7.9348415380213394E-2</c:v>
                </c:pt>
                <c:pt idx="97">
                  <c:v>-0.12134314228641516</c:v>
                </c:pt>
                <c:pt idx="98">
                  <c:v>4.5490625204198755E-2</c:v>
                </c:pt>
                <c:pt idx="99">
                  <c:v>-8.0263273675394584E-2</c:v>
                </c:pt>
                <c:pt idx="100">
                  <c:v>-4.3392369766771972E-2</c:v>
                </c:pt>
                <c:pt idx="101">
                  <c:v>0.11297647391216424</c:v>
                </c:pt>
                <c:pt idx="102">
                  <c:v>-0.15727493626293851</c:v>
                </c:pt>
                <c:pt idx="103">
                  <c:v>-0.18926949472039908</c:v>
                </c:pt>
                <c:pt idx="104">
                  <c:v>-0.25430757997714498</c:v>
                </c:pt>
                <c:pt idx="105">
                  <c:v>-0.17708113794516286</c:v>
                </c:pt>
                <c:pt idx="106">
                  <c:v>-0.1842748555839625</c:v>
                </c:pt>
                <c:pt idx="107">
                  <c:v>-0.16829622189865584</c:v>
                </c:pt>
                <c:pt idx="108">
                  <c:v>-0.17024730201403113</c:v>
                </c:pt>
                <c:pt idx="109">
                  <c:v>-0.15151873224383106</c:v>
                </c:pt>
                <c:pt idx="110">
                  <c:v>-0.11671939867686408</c:v>
                </c:pt>
                <c:pt idx="111">
                  <c:v>-1.3536841255359155E-2</c:v>
                </c:pt>
                <c:pt idx="112">
                  <c:v>2.243404219137619E-2</c:v>
                </c:pt>
                <c:pt idx="113">
                  <c:v>2.9219658114754766E-3</c:v>
                </c:pt>
                <c:pt idx="114">
                  <c:v>-1.3847302250717135E-2</c:v>
                </c:pt>
                <c:pt idx="115">
                  <c:v>-0.16419917590424973</c:v>
                </c:pt>
                <c:pt idx="116">
                  <c:v>-0.13693733771370634</c:v>
                </c:pt>
                <c:pt idx="117">
                  <c:v>-0.10573853021516749</c:v>
                </c:pt>
                <c:pt idx="118">
                  <c:v>2.2095969868558531E-2</c:v>
                </c:pt>
                <c:pt idx="119">
                  <c:v>4.9022717569248503E-2</c:v>
                </c:pt>
                <c:pt idx="120">
                  <c:v>-0.11150003273063855</c:v>
                </c:pt>
                <c:pt idx="121">
                  <c:v>-1.070184536040394E-3</c:v>
                </c:pt>
                <c:pt idx="122">
                  <c:v>4.4201251522583321E-2</c:v>
                </c:pt>
                <c:pt idx="123">
                  <c:v>-4.4412491724013639E-2</c:v>
                </c:pt>
                <c:pt idx="124">
                  <c:v>-0.11404859631728152</c:v>
                </c:pt>
                <c:pt idx="125">
                  <c:v>-9.9863094762537352E-2</c:v>
                </c:pt>
                <c:pt idx="126">
                  <c:v>-0.13179212016243727</c:v>
                </c:pt>
                <c:pt idx="127">
                  <c:v>-0.17313589002064922</c:v>
                </c:pt>
                <c:pt idx="128">
                  <c:v>-0.36064826676456258</c:v>
                </c:pt>
                <c:pt idx="129">
                  <c:v>-0.24078033035114454</c:v>
                </c:pt>
                <c:pt idx="130">
                  <c:v>-0.25947629108320064</c:v>
                </c:pt>
                <c:pt idx="131">
                  <c:v>-0.19877937731776849</c:v>
                </c:pt>
                <c:pt idx="132">
                  <c:v>-0.20518858747280205</c:v>
                </c:pt>
                <c:pt idx="133">
                  <c:v>-5.0832776074123148E-2</c:v>
                </c:pt>
                <c:pt idx="134">
                  <c:v>-6.1747047162295843E-2</c:v>
                </c:pt>
                <c:pt idx="135">
                  <c:v>-2.6101498108731604E-2</c:v>
                </c:pt>
                <c:pt idx="136">
                  <c:v>-4.0441537696105756E-2</c:v>
                </c:pt>
                <c:pt idx="137">
                  <c:v>2.7317643719660055E-3</c:v>
                </c:pt>
                <c:pt idx="138">
                  <c:v>-0.1106422555081107</c:v>
                </c:pt>
                <c:pt idx="139">
                  <c:v>-8.6839430640961057E-2</c:v>
                </c:pt>
                <c:pt idx="140">
                  <c:v>-9.1408836925537057E-2</c:v>
                </c:pt>
                <c:pt idx="141">
                  <c:v>-0.14874271297731692</c:v>
                </c:pt>
                <c:pt idx="142">
                  <c:v>-5.3657343649183269E-3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2C-40BA-8952-D0B6EDF90101}"/>
            </c:ext>
          </c:extLst>
        </c:ser>
        <c:ser>
          <c:idx val="1"/>
          <c:order val="1"/>
          <c:tx>
            <c:strRef>
              <c:f>'Raw Data 4'!$C$5</c:f>
              <c:strCache>
                <c:ptCount val="1"/>
                <c:pt idx="0">
                  <c:v>100k (1)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4'!$C$6:$C$148</c:f>
              <c:numCache>
                <c:formatCode>0.00</c:formatCode>
                <c:ptCount val="143"/>
                <c:pt idx="0">
                  <c:v>-8.6351922622612722</c:v>
                </c:pt>
                <c:pt idx="1">
                  <c:v>-3.2552510835612276</c:v>
                </c:pt>
                <c:pt idx="2">
                  <c:v>-1.2300875747617239</c:v>
                </c:pt>
                <c:pt idx="3">
                  <c:v>-0.12255672694415723</c:v>
                </c:pt>
                <c:pt idx="4">
                  <c:v>0.39834060887587652</c:v>
                </c:pt>
                <c:pt idx="5">
                  <c:v>0.90205046310258585</c:v>
                </c:pt>
                <c:pt idx="6">
                  <c:v>1.4042340130011954</c:v>
                </c:pt>
                <c:pt idx="7">
                  <c:v>1.6872834266870518</c:v>
                </c:pt>
                <c:pt idx="8">
                  <c:v>1.9559189641088488</c:v>
                </c:pt>
                <c:pt idx="9">
                  <c:v>2.1827954760657722</c:v>
                </c:pt>
                <c:pt idx="10">
                  <c:v>2.2775932263506258</c:v>
                </c:pt>
                <c:pt idx="11">
                  <c:v>2.4295151506972212</c:v>
                </c:pt>
                <c:pt idx="12">
                  <c:v>2.5174294588979214</c:v>
                </c:pt>
                <c:pt idx="13">
                  <c:v>2.5313075771708902</c:v>
                </c:pt>
                <c:pt idx="14">
                  <c:v>2.7410501094992905</c:v>
                </c:pt>
                <c:pt idx="15">
                  <c:v>2.9499957913424253</c:v>
                </c:pt>
                <c:pt idx="16">
                  <c:v>3.1291991715692151</c:v>
                </c:pt>
                <c:pt idx="17">
                  <c:v>3.1967880929956287</c:v>
                </c:pt>
                <c:pt idx="18">
                  <c:v>3.2660507830768832</c:v>
                </c:pt>
                <c:pt idx="19">
                  <c:v>3.3049353505555987</c:v>
                </c:pt>
                <c:pt idx="20">
                  <c:v>3.3872191235099858</c:v>
                </c:pt>
                <c:pt idx="21">
                  <c:v>3.4487123290443829</c:v>
                </c:pt>
                <c:pt idx="22">
                  <c:v>3.5039577266305399</c:v>
                </c:pt>
                <c:pt idx="23">
                  <c:v>3.5588315799633139</c:v>
                </c:pt>
                <c:pt idx="24">
                  <c:v>3.653771773625885</c:v>
                </c:pt>
                <c:pt idx="25">
                  <c:v>3.4965232004906586</c:v>
                </c:pt>
                <c:pt idx="26">
                  <c:v>3.7625900354549628</c:v>
                </c:pt>
                <c:pt idx="27">
                  <c:v>3.8756447617818814</c:v>
                </c:pt>
                <c:pt idx="28">
                  <c:v>3.9028662533433116</c:v>
                </c:pt>
                <c:pt idx="29">
                  <c:v>4.0035402303115344</c:v>
                </c:pt>
                <c:pt idx="30">
                  <c:v>4.0537711431482952</c:v>
                </c:pt>
                <c:pt idx="31">
                  <c:v>4.030998349453256</c:v>
                </c:pt>
                <c:pt idx="32">
                  <c:v>4.1395517315367352</c:v>
                </c:pt>
                <c:pt idx="33">
                  <c:v>4.3482947701661683</c:v>
                </c:pt>
                <c:pt idx="34">
                  <c:v>4.3368582536619753</c:v>
                </c:pt>
                <c:pt idx="35">
                  <c:v>4.3892961243089594</c:v>
                </c:pt>
                <c:pt idx="36">
                  <c:v>4.5375971137877755</c:v>
                </c:pt>
                <c:pt idx="37">
                  <c:v>4.6467402425412478</c:v>
                </c:pt>
                <c:pt idx="38">
                  <c:v>4.7964902685826871</c:v>
                </c:pt>
                <c:pt idx="39">
                  <c:v>4.7007969752469503</c:v>
                </c:pt>
                <c:pt idx="40">
                  <c:v>4.9025032128060841</c:v>
                </c:pt>
                <c:pt idx="41">
                  <c:v>4.9127690378259725</c:v>
                </c:pt>
                <c:pt idx="42">
                  <c:v>5.0820991455540883</c:v>
                </c:pt>
                <c:pt idx="43">
                  <c:v>5.1389152487842189</c:v>
                </c:pt>
                <c:pt idx="44">
                  <c:v>5.1546609964158421</c:v>
                </c:pt>
                <c:pt idx="45">
                  <c:v>5.3474364799043652</c:v>
                </c:pt>
                <c:pt idx="46">
                  <c:v>5.4235884929299534</c:v>
                </c:pt>
                <c:pt idx="47">
                  <c:v>5.4717920864803968</c:v>
                </c:pt>
                <c:pt idx="48">
                  <c:v>5.690202209360252</c:v>
                </c:pt>
                <c:pt idx="49">
                  <c:v>5.8055210685458833</c:v>
                </c:pt>
                <c:pt idx="50">
                  <c:v>5.9594945129768444</c:v>
                </c:pt>
                <c:pt idx="51">
                  <c:v>6.0110523733800694</c:v>
                </c:pt>
                <c:pt idx="52">
                  <c:v>6.0842798797266484</c:v>
                </c:pt>
                <c:pt idx="53">
                  <c:v>6.1911021694083539</c:v>
                </c:pt>
                <c:pt idx="54">
                  <c:v>6.3230225762607519</c:v>
                </c:pt>
                <c:pt idx="55">
                  <c:v>6.3745520110734413</c:v>
                </c:pt>
                <c:pt idx="56">
                  <c:v>6.561850943299457</c:v>
                </c:pt>
                <c:pt idx="57">
                  <c:v>6.5458357177514168</c:v>
                </c:pt>
                <c:pt idx="58">
                  <c:v>6.606537879513704</c:v>
                </c:pt>
                <c:pt idx="59">
                  <c:v>6.713449793752706</c:v>
                </c:pt>
                <c:pt idx="60">
                  <c:v>6.8784567588929431</c:v>
                </c:pt>
                <c:pt idx="61">
                  <c:v>7.0559569708273946</c:v>
                </c:pt>
                <c:pt idx="62">
                  <c:v>7.1689100942068311</c:v>
                </c:pt>
                <c:pt idx="63">
                  <c:v>7.1873884820303688</c:v>
                </c:pt>
                <c:pt idx="64">
                  <c:v>7.3403535447788144</c:v>
                </c:pt>
                <c:pt idx="65">
                  <c:v>7.457464118489959</c:v>
                </c:pt>
                <c:pt idx="66">
                  <c:v>7.5513812667381952</c:v>
                </c:pt>
                <c:pt idx="67">
                  <c:v>7.6788145975856983</c:v>
                </c:pt>
                <c:pt idx="68">
                  <c:v>7.7649303536299765</c:v>
                </c:pt>
                <c:pt idx="69">
                  <c:v>7.9157029762711622</c:v>
                </c:pt>
                <c:pt idx="70">
                  <c:v>8.0403262797676582</c:v>
                </c:pt>
                <c:pt idx="71">
                  <c:v>8.0577001769508634</c:v>
                </c:pt>
                <c:pt idx="72">
                  <c:v>8.1997830260214819</c:v>
                </c:pt>
                <c:pt idx="73">
                  <c:v>8.3283246839193783</c:v>
                </c:pt>
                <c:pt idx="74">
                  <c:v>8.3674574202575709</c:v>
                </c:pt>
                <c:pt idx="75">
                  <c:v>8.4594912183946533</c:v>
                </c:pt>
                <c:pt idx="76">
                  <c:v>8.535374814732771</c:v>
                </c:pt>
                <c:pt idx="77">
                  <c:v>8.574207833800866</c:v>
                </c:pt>
                <c:pt idx="78">
                  <c:v>8.6018355222345804</c:v>
                </c:pt>
                <c:pt idx="79">
                  <c:v>8.6318480889348503</c:v>
                </c:pt>
                <c:pt idx="80">
                  <c:v>8.6933679689682322</c:v>
                </c:pt>
                <c:pt idx="81">
                  <c:v>8.8046928290794835</c:v>
                </c:pt>
                <c:pt idx="82">
                  <c:v>8.8193165745795241</c:v>
                </c:pt>
                <c:pt idx="83">
                  <c:v>8.8310754774086604</c:v>
                </c:pt>
                <c:pt idx="84">
                  <c:v>9.0214496723036284</c:v>
                </c:pt>
                <c:pt idx="85">
                  <c:v>9.0215222333109075</c:v>
                </c:pt>
                <c:pt idx="86">
                  <c:v>9.0300778260565107</c:v>
                </c:pt>
                <c:pt idx="87">
                  <c:v>9.0565662933883448</c:v>
                </c:pt>
                <c:pt idx="88">
                  <c:v>9.0561614795288996</c:v>
                </c:pt>
                <c:pt idx="89">
                  <c:v>8.9987216831256163</c:v>
                </c:pt>
                <c:pt idx="90">
                  <c:v>9.062818284764921</c:v>
                </c:pt>
                <c:pt idx="91">
                  <c:v>9.116381371102392</c:v>
                </c:pt>
                <c:pt idx="92">
                  <c:v>9.0911901834023165</c:v>
                </c:pt>
                <c:pt idx="93">
                  <c:v>9.1681946095301718</c:v>
                </c:pt>
                <c:pt idx="94">
                  <c:v>9.1913876153380887</c:v>
                </c:pt>
                <c:pt idx="95">
                  <c:v>9.2233407091680419</c:v>
                </c:pt>
                <c:pt idx="96">
                  <c:v>9.1512523344426828</c:v>
                </c:pt>
                <c:pt idx="97">
                  <c:v>9.2334060078334481</c:v>
                </c:pt>
                <c:pt idx="98">
                  <c:v>9.2530000266985368</c:v>
                </c:pt>
                <c:pt idx="99">
                  <c:v>9.2046033998750758</c:v>
                </c:pt>
                <c:pt idx="100">
                  <c:v>9.1920205289453776</c:v>
                </c:pt>
                <c:pt idx="101">
                  <c:v>9.1956447795999292</c:v>
                </c:pt>
                <c:pt idx="102">
                  <c:v>9.11628928959116</c:v>
                </c:pt>
                <c:pt idx="103">
                  <c:v>9.0598375228260011</c:v>
                </c:pt>
                <c:pt idx="104">
                  <c:v>9.120614056542875</c:v>
                </c:pt>
                <c:pt idx="105">
                  <c:v>9.1242484671213546</c:v>
                </c:pt>
                <c:pt idx="106">
                  <c:v>9.1306940355747006</c:v>
                </c:pt>
                <c:pt idx="107">
                  <c:v>9.0884893093172749</c:v>
                </c:pt>
                <c:pt idx="108">
                  <c:v>9.059248659802396</c:v>
                </c:pt>
                <c:pt idx="109">
                  <c:v>9.1334398801093357</c:v>
                </c:pt>
                <c:pt idx="110">
                  <c:v>9.0610800081966989</c:v>
                </c:pt>
                <c:pt idx="111">
                  <c:v>9.2110200486009219</c:v>
                </c:pt>
                <c:pt idx="112">
                  <c:v>9.238448092275231</c:v>
                </c:pt>
                <c:pt idx="113">
                  <c:v>9.1801847297381212</c:v>
                </c:pt>
                <c:pt idx="114">
                  <c:v>9.1295413228870732</c:v>
                </c:pt>
                <c:pt idx="115">
                  <c:v>8.9952191100152952</c:v>
                </c:pt>
                <c:pt idx="116">
                  <c:v>8.9913476950588684</c:v>
                </c:pt>
                <c:pt idx="117">
                  <c:v>8.9837837740349364</c:v>
                </c:pt>
                <c:pt idx="118">
                  <c:v>9.0283309656862194</c:v>
                </c:pt>
                <c:pt idx="119">
                  <c:v>8.990376099970252</c:v>
                </c:pt>
                <c:pt idx="120">
                  <c:v>8.9611316978232907</c:v>
                </c:pt>
                <c:pt idx="121">
                  <c:v>8.9335577470465868</c:v>
                </c:pt>
                <c:pt idx="122">
                  <c:v>8.9374937991806682</c:v>
                </c:pt>
                <c:pt idx="123">
                  <c:v>8.8114581329727315</c:v>
                </c:pt>
                <c:pt idx="124">
                  <c:v>8.802588888834995</c:v>
                </c:pt>
                <c:pt idx="125">
                  <c:v>8.7553467400599327</c:v>
                </c:pt>
                <c:pt idx="126">
                  <c:v>8.6747438897024054</c:v>
                </c:pt>
                <c:pt idx="127">
                  <c:v>8.5066505467393725</c:v>
                </c:pt>
                <c:pt idx="128">
                  <c:v>8.4662542071108557</c:v>
                </c:pt>
                <c:pt idx="129">
                  <c:v>8.4973807168949698</c:v>
                </c:pt>
                <c:pt idx="130">
                  <c:v>8.5572152783282132</c:v>
                </c:pt>
                <c:pt idx="131">
                  <c:v>8.4858943909067346</c:v>
                </c:pt>
                <c:pt idx="132">
                  <c:v>8.4230651438028694</c:v>
                </c:pt>
                <c:pt idx="133">
                  <c:v>8.3632787986200476</c:v>
                </c:pt>
                <c:pt idx="134">
                  <c:v>8.2825325474001943</c:v>
                </c:pt>
                <c:pt idx="135">
                  <c:v>8.1997997589860336</c:v>
                </c:pt>
                <c:pt idx="136">
                  <c:v>8.1307335127408642</c:v>
                </c:pt>
                <c:pt idx="137">
                  <c:v>8.0968212220137197</c:v>
                </c:pt>
                <c:pt idx="138">
                  <c:v>8.014827555283599</c:v>
                </c:pt>
                <c:pt idx="139">
                  <c:v>7.9254069330087908</c:v>
                </c:pt>
                <c:pt idx="140">
                  <c:v>7.8662187485923791</c:v>
                </c:pt>
                <c:pt idx="141">
                  <c:v>7.8052133204871179</c:v>
                </c:pt>
                <c:pt idx="142">
                  <c:v>7.7294413038467891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2C-40BA-8952-D0B6EDF90101}"/>
            </c:ext>
          </c:extLst>
        </c:ser>
        <c:ser>
          <c:idx val="2"/>
          <c:order val="2"/>
          <c:tx>
            <c:strRef>
              <c:f>'Raw Data 4'!$D$5</c:f>
              <c:strCache>
                <c:ptCount val="1"/>
                <c:pt idx="0">
                  <c:v>100k (2)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4'!$D$6:$D$148</c:f>
              <c:numCache>
                <c:formatCode>0.00</c:formatCode>
                <c:ptCount val="143"/>
                <c:pt idx="0">
                  <c:v>-6.7485530224788803</c:v>
                </c:pt>
                <c:pt idx="1">
                  <c:v>-1.8190376778869244</c:v>
                </c:pt>
                <c:pt idx="2">
                  <c:v>-1.0740916163959899E-2</c:v>
                </c:pt>
                <c:pt idx="3">
                  <c:v>0.95742499715509266</c:v>
                </c:pt>
                <c:pt idx="4">
                  <c:v>1.1772352449906904</c:v>
                </c:pt>
                <c:pt idx="5">
                  <c:v>1.8095339380297815</c:v>
                </c:pt>
                <c:pt idx="6">
                  <c:v>2.1383165953607919</c:v>
                </c:pt>
                <c:pt idx="7">
                  <c:v>2.1998954459487701</c:v>
                </c:pt>
                <c:pt idx="8">
                  <c:v>2.5242826427587417</c:v>
                </c:pt>
                <c:pt idx="9">
                  <c:v>2.6915438735787376</c:v>
                </c:pt>
                <c:pt idx="10">
                  <c:v>2.5745965338348435</c:v>
                </c:pt>
                <c:pt idx="11">
                  <c:v>2.7563432705810476</c:v>
                </c:pt>
                <c:pt idx="12">
                  <c:v>2.8602836882326441</c:v>
                </c:pt>
                <c:pt idx="13">
                  <c:v>2.9176176697146485</c:v>
                </c:pt>
                <c:pt idx="14">
                  <c:v>3.1619585979425011</c:v>
                </c:pt>
                <c:pt idx="15">
                  <c:v>3.3502595944469937</c:v>
                </c:pt>
                <c:pt idx="16">
                  <c:v>3.4783935234938737</c:v>
                </c:pt>
                <c:pt idx="17">
                  <c:v>3.4749834661077297</c:v>
                </c:pt>
                <c:pt idx="18">
                  <c:v>3.5396509541165848</c:v>
                </c:pt>
                <c:pt idx="19">
                  <c:v>3.578863141184419</c:v>
                </c:pt>
                <c:pt idx="20">
                  <c:v>3.6466100706853899</c:v>
                </c:pt>
                <c:pt idx="21">
                  <c:v>3.6738872464331829</c:v>
                </c:pt>
                <c:pt idx="22">
                  <c:v>3.6562372280434192</c:v>
                </c:pt>
                <c:pt idx="23">
                  <c:v>3.7423029861281143</c:v>
                </c:pt>
                <c:pt idx="24">
                  <c:v>3.9152302000038324</c:v>
                </c:pt>
                <c:pt idx="25">
                  <c:v>3.5262046671747722</c:v>
                </c:pt>
                <c:pt idx="26">
                  <c:v>3.9424269164100907</c:v>
                </c:pt>
                <c:pt idx="27">
                  <c:v>4.1166353111055249</c:v>
                </c:pt>
                <c:pt idx="28">
                  <c:v>4.2195361821216748</c:v>
                </c:pt>
                <c:pt idx="29">
                  <c:v>4.3822418774148826</c:v>
                </c:pt>
                <c:pt idx="30">
                  <c:v>4.4277746501704245</c:v>
                </c:pt>
                <c:pt idx="31">
                  <c:v>4.3355542174467097</c:v>
                </c:pt>
                <c:pt idx="32">
                  <c:v>4.3982374221796787</c:v>
                </c:pt>
                <c:pt idx="33">
                  <c:v>4.7296299230512941</c:v>
                </c:pt>
                <c:pt idx="34">
                  <c:v>4.6759249774731266</c:v>
                </c:pt>
                <c:pt idx="35">
                  <c:v>4.7168087874014679</c:v>
                </c:pt>
                <c:pt idx="36">
                  <c:v>4.8582609682065803</c:v>
                </c:pt>
                <c:pt idx="37">
                  <c:v>5.0659781377335884</c:v>
                </c:pt>
                <c:pt idx="38">
                  <c:v>5.2068535231645088</c:v>
                </c:pt>
                <c:pt idx="39">
                  <c:v>5.1517741116380575</c:v>
                </c:pt>
                <c:pt idx="40">
                  <c:v>5.359384972486418</c:v>
                </c:pt>
                <c:pt idx="41">
                  <c:v>5.4969798149112163</c:v>
                </c:pt>
                <c:pt idx="42">
                  <c:v>5.6187939505875484</c:v>
                </c:pt>
                <c:pt idx="43">
                  <c:v>5.6925654843793705</c:v>
                </c:pt>
                <c:pt idx="44">
                  <c:v>5.7175528846463797</c:v>
                </c:pt>
                <c:pt idx="45">
                  <c:v>5.9491302687043524</c:v>
                </c:pt>
                <c:pt idx="46">
                  <c:v>5.9811993563176857</c:v>
                </c:pt>
                <c:pt idx="47">
                  <c:v>5.9766669721239323</c:v>
                </c:pt>
                <c:pt idx="48">
                  <c:v>6.2074285372262956</c:v>
                </c:pt>
                <c:pt idx="49">
                  <c:v>6.3305596923488459</c:v>
                </c:pt>
                <c:pt idx="50">
                  <c:v>6.5507998073390956</c:v>
                </c:pt>
                <c:pt idx="51">
                  <c:v>6.5985151764469148</c:v>
                </c:pt>
                <c:pt idx="52">
                  <c:v>6.5828540872555417</c:v>
                </c:pt>
                <c:pt idx="53">
                  <c:v>6.7451733252654753</c:v>
                </c:pt>
                <c:pt idx="54">
                  <c:v>6.9555500238607575</c:v>
                </c:pt>
                <c:pt idx="55">
                  <c:v>6.9090100201001885</c:v>
                </c:pt>
                <c:pt idx="56">
                  <c:v>6.9316459636372265</c:v>
                </c:pt>
                <c:pt idx="57">
                  <c:v>7.0328931956302929</c:v>
                </c:pt>
                <c:pt idx="58">
                  <c:v>7.20297946449839</c:v>
                </c:pt>
                <c:pt idx="59">
                  <c:v>7.2097734971867888</c:v>
                </c:pt>
                <c:pt idx="60">
                  <c:v>7.4797926674888719</c:v>
                </c:pt>
                <c:pt idx="61">
                  <c:v>7.5148062530119626</c:v>
                </c:pt>
                <c:pt idx="62">
                  <c:v>7.7020995719335863</c:v>
                </c:pt>
                <c:pt idx="63">
                  <c:v>7.9609288312214126</c:v>
                </c:pt>
                <c:pt idx="64">
                  <c:v>8.0228712997662903</c:v>
                </c:pt>
                <c:pt idx="65">
                  <c:v>8.2143389617284512</c:v>
                </c:pt>
                <c:pt idx="66">
                  <c:v>8.4145779946502142</c:v>
                </c:pt>
                <c:pt idx="67">
                  <c:v>8.3513730868174179</c:v>
                </c:pt>
                <c:pt idx="68">
                  <c:v>8.4081694381823784</c:v>
                </c:pt>
                <c:pt idx="69">
                  <c:v>8.4884758027928733</c:v>
                </c:pt>
                <c:pt idx="70">
                  <c:v>8.7124643956821064</c:v>
                </c:pt>
                <c:pt idx="71">
                  <c:v>8.7387684668668761</c:v>
                </c:pt>
                <c:pt idx="72">
                  <c:v>8.9088759731354568</c:v>
                </c:pt>
                <c:pt idx="73">
                  <c:v>9.0434805915073451</c:v>
                </c:pt>
                <c:pt idx="74">
                  <c:v>9.2143652325477099</c:v>
                </c:pt>
                <c:pt idx="75">
                  <c:v>9.2743214314568974</c:v>
                </c:pt>
                <c:pt idx="76">
                  <c:v>9.2097632900920949</c:v>
                </c:pt>
                <c:pt idx="77">
                  <c:v>9.363020052208304</c:v>
                </c:pt>
                <c:pt idx="78">
                  <c:v>9.5249727814462091</c:v>
                </c:pt>
                <c:pt idx="79">
                  <c:v>9.4609852755056441</c:v>
                </c:pt>
                <c:pt idx="80">
                  <c:v>9.6740076167449356</c:v>
                </c:pt>
                <c:pt idx="81">
                  <c:v>9.4745305357190901</c:v>
                </c:pt>
                <c:pt idx="82">
                  <c:v>9.4009802574386079</c:v>
                </c:pt>
                <c:pt idx="83">
                  <c:v>9.4238831184308722</c:v>
                </c:pt>
                <c:pt idx="84">
                  <c:v>9.5296468220498198</c:v>
                </c:pt>
                <c:pt idx="85">
                  <c:v>9.6195118264369732</c:v>
                </c:pt>
                <c:pt idx="86">
                  <c:v>9.7573309426337733</c:v>
                </c:pt>
                <c:pt idx="87">
                  <c:v>9.7798142141133706</c:v>
                </c:pt>
                <c:pt idx="88">
                  <c:v>9.8347858062193314</c:v>
                </c:pt>
                <c:pt idx="89">
                  <c:v>9.7555891780673853</c:v>
                </c:pt>
                <c:pt idx="90">
                  <c:v>9.6065916047715056</c:v>
                </c:pt>
                <c:pt idx="91">
                  <c:v>9.8747279693520085</c:v>
                </c:pt>
                <c:pt idx="92">
                  <c:v>9.7124504119042285</c:v>
                </c:pt>
                <c:pt idx="93">
                  <c:v>9.7198420300244504</c:v>
                </c:pt>
                <c:pt idx="94">
                  <c:v>9.7604853084331982</c:v>
                </c:pt>
                <c:pt idx="95">
                  <c:v>9.7537558408219578</c:v>
                </c:pt>
                <c:pt idx="96">
                  <c:v>9.705118665784175</c:v>
                </c:pt>
                <c:pt idx="97">
                  <c:v>9.6962556203396666</c:v>
                </c:pt>
                <c:pt idx="98">
                  <c:v>9.5884200816157446</c:v>
                </c:pt>
                <c:pt idx="99">
                  <c:v>9.5967471486320157</c:v>
                </c:pt>
                <c:pt idx="100">
                  <c:v>9.6105648537059754</c:v>
                </c:pt>
                <c:pt idx="101">
                  <c:v>9.5632085904818993</c:v>
                </c:pt>
                <c:pt idx="102">
                  <c:v>9.597038874582589</c:v>
                </c:pt>
                <c:pt idx="103">
                  <c:v>9.5655501950294877</c:v>
                </c:pt>
                <c:pt idx="104">
                  <c:v>9.6225686418802816</c:v>
                </c:pt>
                <c:pt idx="105">
                  <c:v>9.5875745696684351</c:v>
                </c:pt>
                <c:pt idx="106">
                  <c:v>9.5270457598449436</c:v>
                </c:pt>
                <c:pt idx="107">
                  <c:v>9.436388328488448</c:v>
                </c:pt>
                <c:pt idx="108">
                  <c:v>9.4521487708102185</c:v>
                </c:pt>
                <c:pt idx="109">
                  <c:v>9.3932939877709902</c:v>
                </c:pt>
                <c:pt idx="110">
                  <c:v>9.353942238834394</c:v>
                </c:pt>
                <c:pt idx="111">
                  <c:v>9.4263959273176852</c:v>
                </c:pt>
                <c:pt idx="112">
                  <c:v>9.4271209640836293</c:v>
                </c:pt>
                <c:pt idx="113">
                  <c:v>9.4129817238810887</c:v>
                </c:pt>
                <c:pt idx="114">
                  <c:v>9.3106767766675134</c:v>
                </c:pt>
                <c:pt idx="115">
                  <c:v>9.1523094418657536</c:v>
                </c:pt>
                <c:pt idx="116">
                  <c:v>9.2042602238453384</c:v>
                </c:pt>
                <c:pt idx="117">
                  <c:v>9.0692438697886395</c:v>
                </c:pt>
                <c:pt idx="118">
                  <c:v>9.1025503642602335</c:v>
                </c:pt>
                <c:pt idx="119">
                  <c:v>8.9272429396085986</c:v>
                </c:pt>
                <c:pt idx="120">
                  <c:v>8.8614456091735931</c:v>
                </c:pt>
                <c:pt idx="121">
                  <c:v>8.8042801083127369</c:v>
                </c:pt>
                <c:pt idx="122">
                  <c:v>8.7740639088661734</c:v>
                </c:pt>
                <c:pt idx="123">
                  <c:v>8.611930445659759</c:v>
                </c:pt>
                <c:pt idx="124">
                  <c:v>8.5595998575645478</c:v>
                </c:pt>
                <c:pt idx="125">
                  <c:v>8.5143942794392711</c:v>
                </c:pt>
                <c:pt idx="126">
                  <c:v>8.4224180274855698</c:v>
                </c:pt>
                <c:pt idx="127">
                  <c:v>8.4449084221498598</c:v>
                </c:pt>
                <c:pt idx="128">
                  <c:v>8.2774450639230075</c:v>
                </c:pt>
                <c:pt idx="129">
                  <c:v>8.1375703584557542</c:v>
                </c:pt>
                <c:pt idx="130">
                  <c:v>8.0341697759059016</c:v>
                </c:pt>
                <c:pt idx="131">
                  <c:v>8.1328975114105528</c:v>
                </c:pt>
                <c:pt idx="132">
                  <c:v>8.0467417206472245</c:v>
                </c:pt>
                <c:pt idx="133">
                  <c:v>8.0300066055320354</c:v>
                </c:pt>
                <c:pt idx="134">
                  <c:v>7.8417372982154516</c:v>
                </c:pt>
                <c:pt idx="135">
                  <c:v>7.8362279709939378</c:v>
                </c:pt>
                <c:pt idx="136">
                  <c:v>7.7571227745179039</c:v>
                </c:pt>
                <c:pt idx="137">
                  <c:v>7.7298356843383829</c:v>
                </c:pt>
                <c:pt idx="138">
                  <c:v>7.6463129828435941</c:v>
                </c:pt>
                <c:pt idx="139">
                  <c:v>7.5360743014352574</c:v>
                </c:pt>
                <c:pt idx="140">
                  <c:v>7.433274418304042</c:v>
                </c:pt>
                <c:pt idx="141">
                  <c:v>7.3559906194638609</c:v>
                </c:pt>
                <c:pt idx="142">
                  <c:v>7.3434450145891716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2C-40BA-8952-D0B6EDF90101}"/>
            </c:ext>
          </c:extLst>
        </c:ser>
        <c:ser>
          <c:idx val="3"/>
          <c:order val="3"/>
          <c:tx>
            <c:strRef>
              <c:f>'Raw Data 4'!$E$5</c:f>
              <c:strCache>
                <c:ptCount val="1"/>
                <c:pt idx="0">
                  <c:v>300k (1)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4'!$E$6:$E$148</c:f>
              <c:numCache>
                <c:formatCode>0.00</c:formatCode>
                <c:ptCount val="143"/>
                <c:pt idx="0">
                  <c:v>-5.8685368597880601</c:v>
                </c:pt>
                <c:pt idx="1">
                  <c:v>1.134995982019952</c:v>
                </c:pt>
                <c:pt idx="2">
                  <c:v>4.812249738020725</c:v>
                </c:pt>
                <c:pt idx="3">
                  <c:v>7.7348921181895944</c:v>
                </c:pt>
                <c:pt idx="4">
                  <c:v>9.6777339910458426</c:v>
                </c:pt>
                <c:pt idx="5">
                  <c:v>10.36331140196881</c:v>
                </c:pt>
                <c:pt idx="6">
                  <c:v>10.242845814994416</c:v>
                </c:pt>
                <c:pt idx="7">
                  <c:v>9.838435241081454</c:v>
                </c:pt>
                <c:pt idx="8">
                  <c:v>9.7043420600717933</c:v>
                </c:pt>
                <c:pt idx="9">
                  <c:v>9.3815983726143326</c:v>
                </c:pt>
                <c:pt idx="10">
                  <c:v>9.499981523968982</c:v>
                </c:pt>
                <c:pt idx="11">
                  <c:v>9.4941388539255378</c:v>
                </c:pt>
                <c:pt idx="12">
                  <c:v>9.7130814177572145</c:v>
                </c:pt>
                <c:pt idx="13">
                  <c:v>9.6353653677681059</c:v>
                </c:pt>
                <c:pt idx="14">
                  <c:v>9.8760363082767704</c:v>
                </c:pt>
                <c:pt idx="15">
                  <c:v>10.235762872467657</c:v>
                </c:pt>
                <c:pt idx="16">
                  <c:v>10.146591848682961</c:v>
                </c:pt>
                <c:pt idx="17">
                  <c:v>10.071831302823405</c:v>
                </c:pt>
                <c:pt idx="18">
                  <c:v>10.297359032374597</c:v>
                </c:pt>
                <c:pt idx="19">
                  <c:v>10.165018405076845</c:v>
                </c:pt>
                <c:pt idx="20">
                  <c:v>10.233516042452788</c:v>
                </c:pt>
                <c:pt idx="21">
                  <c:v>10.154761159713805</c:v>
                </c:pt>
                <c:pt idx="22">
                  <c:v>10.174361678398785</c:v>
                </c:pt>
                <c:pt idx="23">
                  <c:v>10.07950287890743</c:v>
                </c:pt>
                <c:pt idx="24">
                  <c:v>10.102565679596829</c:v>
                </c:pt>
                <c:pt idx="25">
                  <c:v>9.6448202019631513</c:v>
                </c:pt>
                <c:pt idx="26">
                  <c:v>9.8485260318056707</c:v>
                </c:pt>
                <c:pt idx="27">
                  <c:v>10.013227200636479</c:v>
                </c:pt>
                <c:pt idx="28">
                  <c:v>10.011331816196439</c:v>
                </c:pt>
                <c:pt idx="29">
                  <c:v>10.190191415557143</c:v>
                </c:pt>
                <c:pt idx="30">
                  <c:v>10.058126966658088</c:v>
                </c:pt>
                <c:pt idx="31">
                  <c:v>9.9931981989645653</c:v>
                </c:pt>
                <c:pt idx="32">
                  <c:v>9.8332588680124662</c:v>
                </c:pt>
                <c:pt idx="33">
                  <c:v>10.067725201535874</c:v>
                </c:pt>
                <c:pt idx="34">
                  <c:v>10.058039878911195</c:v>
                </c:pt>
                <c:pt idx="35">
                  <c:v>9.9708944576839151</c:v>
                </c:pt>
                <c:pt idx="36">
                  <c:v>9.8281614846774001</c:v>
                </c:pt>
                <c:pt idx="37">
                  <c:v>10.07164776778086</c:v>
                </c:pt>
                <c:pt idx="38">
                  <c:v>9.9853170167384562</c:v>
                </c:pt>
                <c:pt idx="39">
                  <c:v>10.001006446728621</c:v>
                </c:pt>
                <c:pt idx="40">
                  <c:v>10.19789799693679</c:v>
                </c:pt>
                <c:pt idx="41">
                  <c:v>10.130005580517432</c:v>
                </c:pt>
                <c:pt idx="42">
                  <c:v>10.034264679920669</c:v>
                </c:pt>
                <c:pt idx="43">
                  <c:v>10.131040974351334</c:v>
                </c:pt>
                <c:pt idx="44">
                  <c:v>10.411910015379389</c:v>
                </c:pt>
                <c:pt idx="45">
                  <c:v>10.154075457083353</c:v>
                </c:pt>
                <c:pt idx="46">
                  <c:v>10.353639788146069</c:v>
                </c:pt>
                <c:pt idx="47">
                  <c:v>10.200966163107855</c:v>
                </c:pt>
                <c:pt idx="48">
                  <c:v>10.378913851911957</c:v>
                </c:pt>
                <c:pt idx="49">
                  <c:v>10.339170686078457</c:v>
                </c:pt>
                <c:pt idx="50">
                  <c:v>10.495118631764392</c:v>
                </c:pt>
                <c:pt idx="51">
                  <c:v>10.355387859595632</c:v>
                </c:pt>
                <c:pt idx="52">
                  <c:v>10.340279544716049</c:v>
                </c:pt>
                <c:pt idx="53">
                  <c:v>10.405150930281449</c:v>
                </c:pt>
                <c:pt idx="54">
                  <c:v>10.438043387842226</c:v>
                </c:pt>
                <c:pt idx="55">
                  <c:v>10.421763603452236</c:v>
                </c:pt>
                <c:pt idx="56">
                  <c:v>10.171016116129589</c:v>
                </c:pt>
                <c:pt idx="57">
                  <c:v>10.21647320198112</c:v>
                </c:pt>
                <c:pt idx="58">
                  <c:v>9.9939607862138082</c:v>
                </c:pt>
                <c:pt idx="59">
                  <c:v>9.9543063005129788</c:v>
                </c:pt>
                <c:pt idx="60">
                  <c:v>9.8615655117993235</c:v>
                </c:pt>
                <c:pt idx="61">
                  <c:v>10.239222868536324</c:v>
                </c:pt>
                <c:pt idx="62">
                  <c:v>9.9600551375654014</c:v>
                </c:pt>
                <c:pt idx="63">
                  <c:v>9.977667461160566</c:v>
                </c:pt>
                <c:pt idx="64">
                  <c:v>9.8700698598394894</c:v>
                </c:pt>
                <c:pt idx="65">
                  <c:v>9.8532462931558147</c:v>
                </c:pt>
                <c:pt idx="66">
                  <c:v>9.8604677887563135</c:v>
                </c:pt>
                <c:pt idx="67">
                  <c:v>9.6657424963353034</c:v>
                </c:pt>
                <c:pt idx="68">
                  <c:v>9.3502630304624414</c:v>
                </c:pt>
                <c:pt idx="69">
                  <c:v>9.3301609088385824</c:v>
                </c:pt>
                <c:pt idx="70">
                  <c:v>9.3770256002467764</c:v>
                </c:pt>
                <c:pt idx="71">
                  <c:v>9.2500109421976902</c:v>
                </c:pt>
                <c:pt idx="72">
                  <c:v>9.1900164589746005</c:v>
                </c:pt>
                <c:pt idx="73">
                  <c:v>9.3281082053982516</c:v>
                </c:pt>
                <c:pt idx="74">
                  <c:v>9.3194174655163291</c:v>
                </c:pt>
                <c:pt idx="75">
                  <c:v>9.0249960798253959</c:v>
                </c:pt>
                <c:pt idx="76">
                  <c:v>9.0472542376674614</c:v>
                </c:pt>
                <c:pt idx="77">
                  <c:v>8.6992634420122776</c:v>
                </c:pt>
                <c:pt idx="78">
                  <c:v>9.0805321026874442</c:v>
                </c:pt>
                <c:pt idx="79">
                  <c:v>8.6314332011543282</c:v>
                </c:pt>
                <c:pt idx="80">
                  <c:v>8.7060800198763086</c:v>
                </c:pt>
                <c:pt idx="81">
                  <c:v>8.339757655737035</c:v>
                </c:pt>
                <c:pt idx="82">
                  <c:v>8.542629243621402</c:v>
                </c:pt>
                <c:pt idx="83">
                  <c:v>8.1488367332790261</c:v>
                </c:pt>
                <c:pt idx="84">
                  <c:v>8.5749349864508044</c:v>
                </c:pt>
                <c:pt idx="85">
                  <c:v>8.3055250254439361</c:v>
                </c:pt>
                <c:pt idx="86">
                  <c:v>8.1407176930486891</c:v>
                </c:pt>
                <c:pt idx="87">
                  <c:v>8.2520559690198496</c:v>
                </c:pt>
                <c:pt idx="88">
                  <c:v>7.9545127376981588</c:v>
                </c:pt>
                <c:pt idx="89">
                  <c:v>7.7173448576569328</c:v>
                </c:pt>
                <c:pt idx="90">
                  <c:v>8.1205602981577556</c:v>
                </c:pt>
                <c:pt idx="91">
                  <c:v>7.8579553988235338</c:v>
                </c:pt>
                <c:pt idx="92">
                  <c:v>7.7588124771886511</c:v>
                </c:pt>
                <c:pt idx="93">
                  <c:v>7.6488352000469959</c:v>
                </c:pt>
                <c:pt idx="94">
                  <c:v>7.5271918305205308</c:v>
                </c:pt>
                <c:pt idx="95">
                  <c:v>7.3945553640698032</c:v>
                </c:pt>
                <c:pt idx="96">
                  <c:v>7.43404652851153</c:v>
                </c:pt>
                <c:pt idx="97">
                  <c:v>7.3095043598990399</c:v>
                </c:pt>
                <c:pt idx="98">
                  <c:v>7.6607342201362441</c:v>
                </c:pt>
                <c:pt idx="99">
                  <c:v>7.1374302747939637</c:v>
                </c:pt>
                <c:pt idx="100">
                  <c:v>7.3642233450890773</c:v>
                </c:pt>
                <c:pt idx="101">
                  <c:v>7.2908431139645211</c:v>
                </c:pt>
                <c:pt idx="102">
                  <c:v>7.0623126807178753</c:v>
                </c:pt>
                <c:pt idx="103">
                  <c:v>7.0040122838222771</c:v>
                </c:pt>
                <c:pt idx="104">
                  <c:v>6.8443242778932021</c:v>
                </c:pt>
                <c:pt idx="105">
                  <c:v>6.8136818851118921</c:v>
                </c:pt>
                <c:pt idx="106">
                  <c:v>6.7189078657869477</c:v>
                </c:pt>
                <c:pt idx="107">
                  <c:v>6.5524770955321054</c:v>
                </c:pt>
                <c:pt idx="108">
                  <c:v>6.5125626812972079</c:v>
                </c:pt>
                <c:pt idx="109">
                  <c:v>6.6373147996129385</c:v>
                </c:pt>
                <c:pt idx="110">
                  <c:v>6.6777639887195237</c:v>
                </c:pt>
                <c:pt idx="111">
                  <c:v>6.5059361726525449</c:v>
                </c:pt>
                <c:pt idx="112">
                  <c:v>6.3865700497038205</c:v>
                </c:pt>
                <c:pt idx="113">
                  <c:v>6.4020852237552814</c:v>
                </c:pt>
                <c:pt idx="114">
                  <c:v>6.2969183043698971</c:v>
                </c:pt>
                <c:pt idx="115">
                  <c:v>6.0860023683050093</c:v>
                </c:pt>
                <c:pt idx="116">
                  <c:v>6.0735797789784751</c:v>
                </c:pt>
                <c:pt idx="117">
                  <c:v>6.037310636418165</c:v>
                </c:pt>
                <c:pt idx="118">
                  <c:v>6.0326509726347144</c:v>
                </c:pt>
                <c:pt idx="119">
                  <c:v>5.9719447838296364</c:v>
                </c:pt>
                <c:pt idx="120">
                  <c:v>5.892288200814062</c:v>
                </c:pt>
                <c:pt idx="121">
                  <c:v>5.9204417623032102</c:v>
                </c:pt>
                <c:pt idx="122">
                  <c:v>5.8625674178661367</c:v>
                </c:pt>
                <c:pt idx="123">
                  <c:v>5.8055949414537711</c:v>
                </c:pt>
                <c:pt idx="124">
                  <c:v>5.7132707430980405</c:v>
                </c:pt>
                <c:pt idx="125">
                  <c:v>5.6515460228215781</c:v>
                </c:pt>
                <c:pt idx="126">
                  <c:v>5.5803288368368662</c:v>
                </c:pt>
                <c:pt idx="127">
                  <c:v>5.5813294547187651</c:v>
                </c:pt>
                <c:pt idx="128">
                  <c:v>5.3176349821488182</c:v>
                </c:pt>
                <c:pt idx="129">
                  <c:v>5.4395734461334522</c:v>
                </c:pt>
                <c:pt idx="130">
                  <c:v>5.3982955045617933</c:v>
                </c:pt>
                <c:pt idx="131">
                  <c:v>5.3642004218682757</c:v>
                </c:pt>
                <c:pt idx="132">
                  <c:v>5.1805759908393521</c:v>
                </c:pt>
                <c:pt idx="133">
                  <c:v>5.2384036579804603</c:v>
                </c:pt>
                <c:pt idx="134">
                  <c:v>5.1213648120145594</c:v>
                </c:pt>
                <c:pt idx="135">
                  <c:v>5.1026307041542847</c:v>
                </c:pt>
                <c:pt idx="136">
                  <c:v>5.0323640717951568</c:v>
                </c:pt>
                <c:pt idx="137">
                  <c:v>4.9239342594613653</c:v>
                </c:pt>
                <c:pt idx="138">
                  <c:v>4.8621811975250528</c:v>
                </c:pt>
                <c:pt idx="139">
                  <c:v>4.8232207759915946</c:v>
                </c:pt>
                <c:pt idx="140">
                  <c:v>4.7480726690301518</c:v>
                </c:pt>
                <c:pt idx="141">
                  <c:v>4.5780266958064626</c:v>
                </c:pt>
                <c:pt idx="142">
                  <c:v>4.6455291370926446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2C-40BA-8952-D0B6EDF90101}"/>
            </c:ext>
          </c:extLst>
        </c:ser>
        <c:ser>
          <c:idx val="4"/>
          <c:order val="4"/>
          <c:tx>
            <c:strRef>
              <c:f>'Raw Data 4'!$F$5</c:f>
              <c:strCache>
                <c:ptCount val="1"/>
                <c:pt idx="0">
                  <c:v>300k (2)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4'!$F$6:$F$148</c:f>
              <c:numCache>
                <c:formatCode>0.00</c:formatCode>
                <c:ptCount val="143"/>
                <c:pt idx="0">
                  <c:v>-0.28684666512798773</c:v>
                </c:pt>
                <c:pt idx="1">
                  <c:v>4.91640668781268</c:v>
                </c:pt>
                <c:pt idx="2">
                  <c:v>7.3097919177665887</c:v>
                </c:pt>
                <c:pt idx="3">
                  <c:v>8.1583360219922838</c:v>
                </c:pt>
                <c:pt idx="4">
                  <c:v>8.8476327311068133</c:v>
                </c:pt>
                <c:pt idx="5">
                  <c:v>8.7447023370068404</c:v>
                </c:pt>
                <c:pt idx="6">
                  <c:v>8.3289504892666013</c:v>
                </c:pt>
                <c:pt idx="7">
                  <c:v>7.9155546189363584</c:v>
                </c:pt>
                <c:pt idx="8">
                  <c:v>7.9743591345649296</c:v>
                </c:pt>
                <c:pt idx="9">
                  <c:v>7.996068781156124</c:v>
                </c:pt>
                <c:pt idx="10">
                  <c:v>8.0747422559273296</c:v>
                </c:pt>
                <c:pt idx="11">
                  <c:v>8.3898615396537313</c:v>
                </c:pt>
                <c:pt idx="12">
                  <c:v>8.4743828779451871</c:v>
                </c:pt>
                <c:pt idx="13">
                  <c:v>8.5846062259305356</c:v>
                </c:pt>
                <c:pt idx="14">
                  <c:v>8.8197830736097327</c:v>
                </c:pt>
                <c:pt idx="15">
                  <c:v>9.0295275137951823</c:v>
                </c:pt>
                <c:pt idx="16">
                  <c:v>9.1663484590203161</c:v>
                </c:pt>
                <c:pt idx="17">
                  <c:v>9.1661612421749776</c:v>
                </c:pt>
                <c:pt idx="18">
                  <c:v>9.1988172899889644</c:v>
                </c:pt>
                <c:pt idx="19">
                  <c:v>9.1847032312973909</c:v>
                </c:pt>
                <c:pt idx="20">
                  <c:v>9.167561167804287</c:v>
                </c:pt>
                <c:pt idx="21">
                  <c:v>9.1076703743612963</c:v>
                </c:pt>
                <c:pt idx="22">
                  <c:v>9.0572244835236759</c:v>
                </c:pt>
                <c:pt idx="23">
                  <c:v>8.9894783919296959</c:v>
                </c:pt>
                <c:pt idx="24">
                  <c:v>9.007216589499949</c:v>
                </c:pt>
                <c:pt idx="25">
                  <c:v>8.6684462756912826</c:v>
                </c:pt>
                <c:pt idx="26">
                  <c:v>8.9025403522725295</c:v>
                </c:pt>
                <c:pt idx="27">
                  <c:v>8.8893198701819962</c:v>
                </c:pt>
                <c:pt idx="28">
                  <c:v>8.8029740678377877</c:v>
                </c:pt>
                <c:pt idx="29">
                  <c:v>8.8292389279089107</c:v>
                </c:pt>
                <c:pt idx="30">
                  <c:v>8.8097835394050463</c:v>
                </c:pt>
                <c:pt idx="31">
                  <c:v>8.7072752067838817</c:v>
                </c:pt>
                <c:pt idx="32">
                  <c:v>8.707609191648789</c:v>
                </c:pt>
                <c:pt idx="33">
                  <c:v>8.9095596730132787</c:v>
                </c:pt>
                <c:pt idx="34">
                  <c:v>8.7362794179837202</c:v>
                </c:pt>
                <c:pt idx="35">
                  <c:v>8.9953673977649835</c:v>
                </c:pt>
                <c:pt idx="36">
                  <c:v>9.0859712148115417</c:v>
                </c:pt>
                <c:pt idx="37">
                  <c:v>9.1008726891848912</c:v>
                </c:pt>
                <c:pt idx="38">
                  <c:v>9.0971331975520808</c:v>
                </c:pt>
                <c:pt idx="39">
                  <c:v>8.9719400867352554</c:v>
                </c:pt>
                <c:pt idx="40">
                  <c:v>9.0782781759238471</c:v>
                </c:pt>
                <c:pt idx="41">
                  <c:v>9.0771416834699998</c:v>
                </c:pt>
                <c:pt idx="42">
                  <c:v>9.0859919663735003</c:v>
                </c:pt>
                <c:pt idx="43">
                  <c:v>9.0532698175074007</c:v>
                </c:pt>
                <c:pt idx="44">
                  <c:v>8.9479752882529802</c:v>
                </c:pt>
                <c:pt idx="45">
                  <c:v>9.0681740950095904</c:v>
                </c:pt>
                <c:pt idx="46">
                  <c:v>8.9740514870213008</c:v>
                </c:pt>
                <c:pt idx="47">
                  <c:v>8.9222106413640994</c:v>
                </c:pt>
                <c:pt idx="48">
                  <c:v>9.0831194874897854</c:v>
                </c:pt>
                <c:pt idx="49">
                  <c:v>9.0118117170812351</c:v>
                </c:pt>
                <c:pt idx="50">
                  <c:v>9.0985053181511102</c:v>
                </c:pt>
                <c:pt idx="51">
                  <c:v>9.0424194814432806</c:v>
                </c:pt>
                <c:pt idx="52">
                  <c:v>9.0352367462375582</c:v>
                </c:pt>
                <c:pt idx="53">
                  <c:v>9.1246431000742714</c:v>
                </c:pt>
                <c:pt idx="54">
                  <c:v>9.1054604980506095</c:v>
                </c:pt>
                <c:pt idx="55">
                  <c:v>8.9574524247308531</c:v>
                </c:pt>
                <c:pt idx="56">
                  <c:v>8.8911133535781861</c:v>
                </c:pt>
                <c:pt idx="57">
                  <c:v>8.9304750243773547</c:v>
                </c:pt>
                <c:pt idx="58">
                  <c:v>8.9357459999606856</c:v>
                </c:pt>
                <c:pt idx="59">
                  <c:v>8.7937601160786762</c:v>
                </c:pt>
                <c:pt idx="60">
                  <c:v>8.8725632893605173</c:v>
                </c:pt>
                <c:pt idx="61">
                  <c:v>8.810705598948676</c:v>
                </c:pt>
                <c:pt idx="62">
                  <c:v>8.8523424089484273</c:v>
                </c:pt>
                <c:pt idx="63">
                  <c:v>8.7559726506304312</c:v>
                </c:pt>
                <c:pt idx="64">
                  <c:v>8.7978728909169952</c:v>
                </c:pt>
                <c:pt idx="65">
                  <c:v>8.8520436514227168</c:v>
                </c:pt>
                <c:pt idx="66">
                  <c:v>8.6778151472684968</c:v>
                </c:pt>
                <c:pt idx="67">
                  <c:v>8.5733829439186149</c:v>
                </c:pt>
                <c:pt idx="68">
                  <c:v>8.6298030484496628</c:v>
                </c:pt>
                <c:pt idx="69">
                  <c:v>8.5044240339879433</c:v>
                </c:pt>
                <c:pt idx="70">
                  <c:v>8.5111915546088674</c:v>
                </c:pt>
                <c:pt idx="71">
                  <c:v>8.3103361376728238</c:v>
                </c:pt>
                <c:pt idx="72">
                  <c:v>8.4069181850609169</c:v>
                </c:pt>
                <c:pt idx="73">
                  <c:v>8.2921359033865105</c:v>
                </c:pt>
                <c:pt idx="74">
                  <c:v>8.1506411812423547</c:v>
                </c:pt>
                <c:pt idx="75">
                  <c:v>8.2000472507771747</c:v>
                </c:pt>
                <c:pt idx="76">
                  <c:v>8.0443226983423273</c:v>
                </c:pt>
                <c:pt idx="77">
                  <c:v>8.0640229957363729</c:v>
                </c:pt>
                <c:pt idx="78">
                  <c:v>7.8737717056123868</c:v>
                </c:pt>
                <c:pt idx="79">
                  <c:v>7.8790097330517099</c:v>
                </c:pt>
                <c:pt idx="80">
                  <c:v>7.8034729208957252</c:v>
                </c:pt>
                <c:pt idx="81">
                  <c:v>7.793286093451302</c:v>
                </c:pt>
                <c:pt idx="82">
                  <c:v>7.6406461557080796</c:v>
                </c:pt>
                <c:pt idx="83">
                  <c:v>7.4455506786925136</c:v>
                </c:pt>
                <c:pt idx="84">
                  <c:v>7.5130560109760429</c:v>
                </c:pt>
                <c:pt idx="85">
                  <c:v>7.4339212737881564</c:v>
                </c:pt>
                <c:pt idx="86">
                  <c:v>7.3576028114045791</c:v>
                </c:pt>
                <c:pt idx="87">
                  <c:v>7.2598583819642668</c:v>
                </c:pt>
                <c:pt idx="88">
                  <c:v>7.1984230406773024</c:v>
                </c:pt>
                <c:pt idx="89">
                  <c:v>7.0380706304436522</c:v>
                </c:pt>
                <c:pt idx="90">
                  <c:v>7.0252979082110132</c:v>
                </c:pt>
                <c:pt idx="91">
                  <c:v>7.0018726035486267</c:v>
                </c:pt>
                <c:pt idx="92">
                  <c:v>6.9284671302256449</c:v>
                </c:pt>
                <c:pt idx="93">
                  <c:v>6.8464016459177328</c:v>
                </c:pt>
                <c:pt idx="94">
                  <c:v>6.7372337720216642</c:v>
                </c:pt>
                <c:pt idx="95">
                  <c:v>6.6928616211875118</c:v>
                </c:pt>
                <c:pt idx="96">
                  <c:v>6.7133580092054119</c:v>
                </c:pt>
                <c:pt idx="97">
                  <c:v>6.5129298720095683</c:v>
                </c:pt>
                <c:pt idx="98">
                  <c:v>6.5797374186182704</c:v>
                </c:pt>
                <c:pt idx="99">
                  <c:v>6.4619346888035363</c:v>
                </c:pt>
                <c:pt idx="100">
                  <c:v>6.4519314315868748</c:v>
                </c:pt>
                <c:pt idx="101">
                  <c:v>6.4152856333641717</c:v>
                </c:pt>
                <c:pt idx="102">
                  <c:v>6.2428048791164006</c:v>
                </c:pt>
                <c:pt idx="103">
                  <c:v>6.1014333107222605</c:v>
                </c:pt>
                <c:pt idx="104">
                  <c:v>6.1102518369997574</c:v>
                </c:pt>
                <c:pt idx="105">
                  <c:v>6.136080543370988</c:v>
                </c:pt>
                <c:pt idx="106">
                  <c:v>6.1159728284085402</c:v>
                </c:pt>
                <c:pt idx="107">
                  <c:v>6.1377167068425544</c:v>
                </c:pt>
                <c:pt idx="108">
                  <c:v>6.1334788542572163</c:v>
                </c:pt>
                <c:pt idx="109">
                  <c:v>6.1957847999656179</c:v>
                </c:pt>
                <c:pt idx="110">
                  <c:v>6.1355161923640944</c:v>
                </c:pt>
                <c:pt idx="111">
                  <c:v>6.241652214516983</c:v>
                </c:pt>
                <c:pt idx="112">
                  <c:v>6.1914674655475439</c:v>
                </c:pt>
                <c:pt idx="113">
                  <c:v>6.2213389769200234</c:v>
                </c:pt>
                <c:pt idx="114">
                  <c:v>6.1829248334489613</c:v>
                </c:pt>
                <c:pt idx="115">
                  <c:v>6.10780999575534</c:v>
                </c:pt>
                <c:pt idx="116">
                  <c:v>6.17085152874267</c:v>
                </c:pt>
                <c:pt idx="117">
                  <c:v>6.1983565181584561</c:v>
                </c:pt>
                <c:pt idx="118">
                  <c:v>6.2694605494903106</c:v>
                </c:pt>
                <c:pt idx="119">
                  <c:v>6.2564155061908782</c:v>
                </c:pt>
                <c:pt idx="120">
                  <c:v>6.2368515112393021</c:v>
                </c:pt>
                <c:pt idx="121">
                  <c:v>6.2835463296037659</c:v>
                </c:pt>
                <c:pt idx="122">
                  <c:v>6.3059266620178489</c:v>
                </c:pt>
                <c:pt idx="123">
                  <c:v>6.2214449100855633</c:v>
                </c:pt>
                <c:pt idx="124">
                  <c:v>6.3072296702152855</c:v>
                </c:pt>
                <c:pt idx="125">
                  <c:v>6.3655669221487479</c:v>
                </c:pt>
                <c:pt idx="126">
                  <c:v>6.3514514664614872</c:v>
                </c:pt>
                <c:pt idx="127">
                  <c:v>6.3405289643743501</c:v>
                </c:pt>
                <c:pt idx="128">
                  <c:v>6.2804640780354051</c:v>
                </c:pt>
                <c:pt idx="129">
                  <c:v>6.3443213926796398</c:v>
                </c:pt>
                <c:pt idx="130">
                  <c:v>6.3228187241464333</c:v>
                </c:pt>
                <c:pt idx="131">
                  <c:v>6.3058994599605329</c:v>
                </c:pt>
                <c:pt idx="132">
                  <c:v>6.308385501184941</c:v>
                </c:pt>
                <c:pt idx="133">
                  <c:v>6.3508752102262225</c:v>
                </c:pt>
                <c:pt idx="134">
                  <c:v>6.3194817530333909</c:v>
                </c:pt>
                <c:pt idx="135">
                  <c:v>6.2629369689419718</c:v>
                </c:pt>
                <c:pt idx="136">
                  <c:v>6.2504509550131457</c:v>
                </c:pt>
                <c:pt idx="137">
                  <c:v>6.2246353988234633</c:v>
                </c:pt>
                <c:pt idx="138">
                  <c:v>6.1784125770992473</c:v>
                </c:pt>
                <c:pt idx="139">
                  <c:v>6.1471644801132186</c:v>
                </c:pt>
                <c:pt idx="140">
                  <c:v>6.1347018229548773</c:v>
                </c:pt>
                <c:pt idx="141">
                  <c:v>6.040642832117828</c:v>
                </c:pt>
                <c:pt idx="142">
                  <c:v>6.0375175155556047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2C-40BA-8952-D0B6EDF90101}"/>
            </c:ext>
          </c:extLst>
        </c:ser>
        <c:ser>
          <c:idx val="5"/>
          <c:order val="5"/>
          <c:tx>
            <c:strRef>
              <c:f>'Raw Data 4'!$G$5</c:f>
              <c:strCache>
                <c:ptCount val="1"/>
                <c:pt idx="0">
                  <c:v>500k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4'!$A$6:$A$148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4'!$G$6:$G$148</c:f>
              <c:numCache>
                <c:formatCode>0.00</c:formatCode>
                <c:ptCount val="143"/>
                <c:pt idx="0">
                  <c:v>4.2232087432581435</c:v>
                </c:pt>
                <c:pt idx="1">
                  <c:v>12.038982158204732</c:v>
                </c:pt>
                <c:pt idx="2">
                  <c:v>15.586402138907768</c:v>
                </c:pt>
                <c:pt idx="3">
                  <c:v>17.786404936430145</c:v>
                </c:pt>
                <c:pt idx="4">
                  <c:v>18.664841486993144</c:v>
                </c:pt>
                <c:pt idx="5">
                  <c:v>16.384877379962862</c:v>
                </c:pt>
                <c:pt idx="6">
                  <c:v>15.027011426177722</c:v>
                </c:pt>
                <c:pt idx="7">
                  <c:v>15.15781905341319</c:v>
                </c:pt>
                <c:pt idx="8">
                  <c:v>15.563833719933552</c:v>
                </c:pt>
                <c:pt idx="9">
                  <c:v>15.81801427641742</c:v>
                </c:pt>
                <c:pt idx="10">
                  <c:v>15.87555655404268</c:v>
                </c:pt>
                <c:pt idx="11">
                  <c:v>15.991449636192058</c:v>
                </c:pt>
                <c:pt idx="12">
                  <c:v>15.929735471530401</c:v>
                </c:pt>
                <c:pt idx="13">
                  <c:v>15.80398257050506</c:v>
                </c:pt>
                <c:pt idx="14">
                  <c:v>15.902089827376505</c:v>
                </c:pt>
                <c:pt idx="15">
                  <c:v>16.129217102551134</c:v>
                </c:pt>
                <c:pt idx="16">
                  <c:v>15.957145699120957</c:v>
                </c:pt>
                <c:pt idx="17">
                  <c:v>16.241856004502331</c:v>
                </c:pt>
                <c:pt idx="18">
                  <c:v>16.30499930819888</c:v>
                </c:pt>
                <c:pt idx="19">
                  <c:v>16.251931448538237</c:v>
                </c:pt>
                <c:pt idx="20">
                  <c:v>16.365090422176369</c:v>
                </c:pt>
                <c:pt idx="21">
                  <c:v>16.262848974614101</c:v>
                </c:pt>
                <c:pt idx="22">
                  <c:v>16.165824407067728</c:v>
                </c:pt>
                <c:pt idx="23">
                  <c:v>16.059671308863813</c:v>
                </c:pt>
                <c:pt idx="24">
                  <c:v>15.972849749321691</c:v>
                </c:pt>
                <c:pt idx="25">
                  <c:v>15.617711567547797</c:v>
                </c:pt>
                <c:pt idx="26">
                  <c:v>15.730991276484568</c:v>
                </c:pt>
                <c:pt idx="27">
                  <c:v>15.547613866605756</c:v>
                </c:pt>
                <c:pt idx="28">
                  <c:v>15.436835336525194</c:v>
                </c:pt>
                <c:pt idx="29">
                  <c:v>15.359351895055887</c:v>
                </c:pt>
                <c:pt idx="30">
                  <c:v>15.177961125664241</c:v>
                </c:pt>
                <c:pt idx="31">
                  <c:v>14.947398905002649</c:v>
                </c:pt>
                <c:pt idx="32">
                  <c:v>14.755403616935798</c:v>
                </c:pt>
                <c:pt idx="33">
                  <c:v>14.749515061896467</c:v>
                </c:pt>
                <c:pt idx="34">
                  <c:v>14.536686472084561</c:v>
                </c:pt>
                <c:pt idx="35">
                  <c:v>14.395424784441596</c:v>
                </c:pt>
                <c:pt idx="36">
                  <c:v>14.253373442337351</c:v>
                </c:pt>
                <c:pt idx="37">
                  <c:v>14.136720026668383</c:v>
                </c:pt>
                <c:pt idx="38">
                  <c:v>14.047477314905843</c:v>
                </c:pt>
                <c:pt idx="39">
                  <c:v>13.654332575932422</c:v>
                </c:pt>
                <c:pt idx="40">
                  <c:v>13.671466012464638</c:v>
                </c:pt>
                <c:pt idx="41">
                  <c:v>13.508576723993441</c:v>
                </c:pt>
                <c:pt idx="42">
                  <c:v>13.356785393419985</c:v>
                </c:pt>
                <c:pt idx="43">
                  <c:v>13.211203711887974</c:v>
                </c:pt>
                <c:pt idx="44">
                  <c:v>12.945140187241382</c:v>
                </c:pt>
                <c:pt idx="45">
                  <c:v>12.885980834943844</c:v>
                </c:pt>
                <c:pt idx="46">
                  <c:v>12.694676226457091</c:v>
                </c:pt>
                <c:pt idx="47">
                  <c:v>12.422784625207127</c:v>
                </c:pt>
                <c:pt idx="48">
                  <c:v>12.445549185979448</c:v>
                </c:pt>
                <c:pt idx="49">
                  <c:v>12.266758147837205</c:v>
                </c:pt>
                <c:pt idx="50">
                  <c:v>12.166375809930733</c:v>
                </c:pt>
                <c:pt idx="51">
                  <c:v>12.062786755780392</c:v>
                </c:pt>
                <c:pt idx="52">
                  <c:v>11.986243785698713</c:v>
                </c:pt>
                <c:pt idx="53">
                  <c:v>11.831335783913262</c:v>
                </c:pt>
                <c:pt idx="54">
                  <c:v>11.714886711697412</c:v>
                </c:pt>
                <c:pt idx="55">
                  <c:v>11.516340046266706</c:v>
                </c:pt>
                <c:pt idx="56">
                  <c:v>11.435421183780372</c:v>
                </c:pt>
                <c:pt idx="57">
                  <c:v>11.277399759216589</c:v>
                </c:pt>
                <c:pt idx="58">
                  <c:v>11.189822306806555</c:v>
                </c:pt>
                <c:pt idx="59">
                  <c:v>10.939155699839858</c:v>
                </c:pt>
                <c:pt idx="60">
                  <c:v>10.89022918241511</c:v>
                </c:pt>
                <c:pt idx="61">
                  <c:v>10.805565589653554</c:v>
                </c:pt>
                <c:pt idx="62">
                  <c:v>10.663776898108488</c:v>
                </c:pt>
                <c:pt idx="63">
                  <c:v>10.523017762197115</c:v>
                </c:pt>
                <c:pt idx="64">
                  <c:v>10.652139779921985</c:v>
                </c:pt>
                <c:pt idx="65">
                  <c:v>10.447369405070555</c:v>
                </c:pt>
                <c:pt idx="66">
                  <c:v>10.356485532348646</c:v>
                </c:pt>
                <c:pt idx="67">
                  <c:v>10.24331289025934</c:v>
                </c:pt>
                <c:pt idx="68">
                  <c:v>10.109254632529211</c:v>
                </c:pt>
                <c:pt idx="69">
                  <c:v>9.9800652132965109</c:v>
                </c:pt>
                <c:pt idx="70">
                  <c:v>9.8254279198009034</c:v>
                </c:pt>
                <c:pt idx="71">
                  <c:v>9.6621874732906345</c:v>
                </c:pt>
                <c:pt idx="72">
                  <c:v>9.7662068433766152</c:v>
                </c:pt>
                <c:pt idx="73">
                  <c:v>9.7457829228692638</c:v>
                </c:pt>
                <c:pt idx="74">
                  <c:v>9.5205963389180663</c:v>
                </c:pt>
                <c:pt idx="75">
                  <c:v>9.2952566488162862</c:v>
                </c:pt>
                <c:pt idx="76">
                  <c:v>9.1815825793853811</c:v>
                </c:pt>
                <c:pt idx="77">
                  <c:v>9.2058465910120635</c:v>
                </c:pt>
                <c:pt idx="78">
                  <c:v>9.1444305356876772</c:v>
                </c:pt>
                <c:pt idx="79">
                  <c:v>8.960922345698485</c:v>
                </c:pt>
                <c:pt idx="80">
                  <c:v>8.8717283514482581</c:v>
                </c:pt>
                <c:pt idx="81">
                  <c:v>8.7098086753299437</c:v>
                </c:pt>
                <c:pt idx="82">
                  <c:v>8.6590606964668346</c:v>
                </c:pt>
                <c:pt idx="83">
                  <c:v>8.406892209292522</c:v>
                </c:pt>
                <c:pt idx="84">
                  <c:v>8.6384282828809216</c:v>
                </c:pt>
                <c:pt idx="85">
                  <c:v>8.3786315833990681</c:v>
                </c:pt>
                <c:pt idx="86">
                  <c:v>8.2732970611711334</c:v>
                </c:pt>
                <c:pt idx="87">
                  <c:v>8.228525412840737</c:v>
                </c:pt>
                <c:pt idx="88">
                  <c:v>8.1206453142208854</c:v>
                </c:pt>
                <c:pt idx="89">
                  <c:v>8.086783451097352</c:v>
                </c:pt>
                <c:pt idx="90">
                  <c:v>7.9988607104820133</c:v>
                </c:pt>
                <c:pt idx="91">
                  <c:v>7.8398157958928891</c:v>
                </c:pt>
                <c:pt idx="92">
                  <c:v>7.8095144742708662</c:v>
                </c:pt>
                <c:pt idx="93">
                  <c:v>7.7361321019597122</c:v>
                </c:pt>
                <c:pt idx="94">
                  <c:v>7.5951628749297404</c:v>
                </c:pt>
                <c:pt idx="95">
                  <c:v>7.5575480306329865</c:v>
                </c:pt>
                <c:pt idx="96">
                  <c:v>7.5448066598344461</c:v>
                </c:pt>
                <c:pt idx="97">
                  <c:v>7.3150600477068775</c:v>
                </c:pt>
                <c:pt idx="98">
                  <c:v>7.2845837350465414</c:v>
                </c:pt>
                <c:pt idx="99">
                  <c:v>7.262771982334419</c:v>
                </c:pt>
                <c:pt idx="100">
                  <c:v>7.2249462086936829</c:v>
                </c:pt>
                <c:pt idx="101">
                  <c:v>7.1206835255022574</c:v>
                </c:pt>
                <c:pt idx="102">
                  <c:v>7.0338412123214251</c:v>
                </c:pt>
                <c:pt idx="103">
                  <c:v>6.9643238710614392</c:v>
                </c:pt>
                <c:pt idx="104">
                  <c:v>6.8604605988690484</c:v>
                </c:pt>
                <c:pt idx="105">
                  <c:v>6.9200062780236209</c:v>
                </c:pt>
                <c:pt idx="106">
                  <c:v>6.780386659358399</c:v>
                </c:pt>
                <c:pt idx="107">
                  <c:v>6.7290345453892186</c:v>
                </c:pt>
                <c:pt idx="108">
                  <c:v>6.6058994892939671</c:v>
                </c:pt>
                <c:pt idx="109">
                  <c:v>6.6471846152707599</c:v>
                </c:pt>
                <c:pt idx="110">
                  <c:v>6.4297152434903762</c:v>
                </c:pt>
                <c:pt idx="111">
                  <c:v>6.6313267787292229</c:v>
                </c:pt>
                <c:pt idx="112">
                  <c:v>6.4246273369499569</c:v>
                </c:pt>
                <c:pt idx="113">
                  <c:v>6.4504746075647228</c:v>
                </c:pt>
                <c:pt idx="114">
                  <c:v>6.3635061932233539</c:v>
                </c:pt>
                <c:pt idx="115">
                  <c:v>6.2539216611000557</c:v>
                </c:pt>
                <c:pt idx="116">
                  <c:v>6.1850556783654076</c:v>
                </c:pt>
                <c:pt idx="117">
                  <c:v>6.1668427318926922</c:v>
                </c:pt>
                <c:pt idx="118">
                  <c:v>6.1241388755873913</c:v>
                </c:pt>
                <c:pt idx="119">
                  <c:v>6.0626792979547135</c:v>
                </c:pt>
                <c:pt idx="120">
                  <c:v>5.9979977610514252</c:v>
                </c:pt>
                <c:pt idx="121">
                  <c:v>5.9590279276854474</c:v>
                </c:pt>
                <c:pt idx="122">
                  <c:v>5.9296443224695379</c:v>
                </c:pt>
                <c:pt idx="123">
                  <c:v>5.8292942996081543</c:v>
                </c:pt>
                <c:pt idx="124">
                  <c:v>5.7965290705835306</c:v>
                </c:pt>
                <c:pt idx="125">
                  <c:v>5.7981941580007419</c:v>
                </c:pt>
                <c:pt idx="126">
                  <c:v>5.7159003702656372</c:v>
                </c:pt>
                <c:pt idx="127">
                  <c:v>5.6725575472793457</c:v>
                </c:pt>
                <c:pt idx="128">
                  <c:v>5.5451419212620445</c:v>
                </c:pt>
                <c:pt idx="129">
                  <c:v>5.5282672941373736</c:v>
                </c:pt>
                <c:pt idx="130">
                  <c:v>5.4869310953738291</c:v>
                </c:pt>
                <c:pt idx="131">
                  <c:v>5.427177032728423</c:v>
                </c:pt>
                <c:pt idx="132">
                  <c:v>5.3614459828782639</c:v>
                </c:pt>
                <c:pt idx="133">
                  <c:v>5.3808387980859154</c:v>
                </c:pt>
                <c:pt idx="134">
                  <c:v>5.3076906296053252</c:v>
                </c:pt>
                <c:pt idx="135">
                  <c:v>5.2780838561593049</c:v>
                </c:pt>
                <c:pt idx="136">
                  <c:v>5.22547076870487</c:v>
                </c:pt>
                <c:pt idx="137">
                  <c:v>5.1740427061749683</c:v>
                </c:pt>
                <c:pt idx="138">
                  <c:v>5.1148164357982164</c:v>
                </c:pt>
                <c:pt idx="139">
                  <c:v>5.0704351470653455</c:v>
                </c:pt>
                <c:pt idx="140">
                  <c:v>5.0156721904465771</c:v>
                </c:pt>
                <c:pt idx="141">
                  <c:v>4.9323731578743395</c:v>
                </c:pt>
                <c:pt idx="142">
                  <c:v>4.910211850102522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2C-40BA-8952-D0B6EDF90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187016"/>
        <c:axId val="247187408"/>
      </c:scatterChart>
      <c:valAx>
        <c:axId val="247187016"/>
        <c:scaling>
          <c:orientation val="minMax"/>
          <c:max val="16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7408"/>
        <c:crosses val="autoZero"/>
        <c:crossBetween val="midCat"/>
        <c:majorUnit val="24"/>
      </c:valAx>
      <c:valAx>
        <c:axId val="247187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(uW)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7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J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4'!$J$5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4'!$J$6:$J$148</c:f>
              <c:numCache>
                <c:formatCode>0.00</c:formatCode>
                <c:ptCount val="143"/>
                <c:pt idx="0">
                  <c:v>-1.6033535893857547E-3</c:v>
                </c:pt>
                <c:pt idx="1">
                  <c:v>-6.6825087127745486E-2</c:v>
                </c:pt>
                <c:pt idx="2">
                  <c:v>-0.11139464871444354</c:v>
                </c:pt>
                <c:pt idx="3">
                  <c:v>-0.14590775582037305</c:v>
                </c:pt>
                <c:pt idx="4">
                  <c:v>-0.17491377419281656</c:v>
                </c:pt>
                <c:pt idx="5">
                  <c:v>-0.19992640944709594</c:v>
                </c:pt>
                <c:pt idx="6">
                  <c:v>-0.22162582951574877</c:v>
                </c:pt>
                <c:pt idx="7">
                  <c:v>-0.24133578288470198</c:v>
                </c:pt>
                <c:pt idx="8">
                  <c:v>-0.25911418409063114</c:v>
                </c:pt>
                <c:pt idx="9">
                  <c:v>-0.27511478230688868</c:v>
                </c:pt>
                <c:pt idx="10">
                  <c:v>-0.29063306565691505</c:v>
                </c:pt>
                <c:pt idx="11">
                  <c:v>-0.30478697455756287</c:v>
                </c:pt>
                <c:pt idx="12">
                  <c:v>-0.31825128637557942</c:v>
                </c:pt>
                <c:pt idx="13">
                  <c:v>-0.32993092692117532</c:v>
                </c:pt>
                <c:pt idx="14">
                  <c:v>-0.34092302554401105</c:v>
                </c:pt>
                <c:pt idx="15">
                  <c:v>-0.35034176565421737</c:v>
                </c:pt>
                <c:pt idx="16">
                  <c:v>-0.35832255877151131</c:v>
                </c:pt>
                <c:pt idx="17">
                  <c:v>-0.36603657508852805</c:v>
                </c:pt>
                <c:pt idx="18">
                  <c:v>-0.37365672034659647</c:v>
                </c:pt>
                <c:pt idx="19">
                  <c:v>-0.38069774910447574</c:v>
                </c:pt>
                <c:pt idx="20">
                  <c:v>-0.3874263652522526</c:v>
                </c:pt>
                <c:pt idx="21">
                  <c:v>-0.39385030165748558</c:v>
                </c:pt>
                <c:pt idx="22">
                  <c:v>-0.40020437518420088</c:v>
                </c:pt>
                <c:pt idx="23">
                  <c:v>-0.40587015421567474</c:v>
                </c:pt>
                <c:pt idx="24">
                  <c:v>-0.41131796558862177</c:v>
                </c:pt>
                <c:pt idx="25">
                  <c:v>-0.41730493538048141</c:v>
                </c:pt>
                <c:pt idx="26">
                  <c:v>-0.42245926260685523</c:v>
                </c:pt>
                <c:pt idx="27">
                  <c:v>-0.42726449037615699</c:v>
                </c:pt>
                <c:pt idx="28">
                  <c:v>-0.43206767902913723</c:v>
                </c:pt>
                <c:pt idx="29">
                  <c:v>-0.43596027598698334</c:v>
                </c:pt>
                <c:pt idx="30">
                  <c:v>-0.43988516313946324</c:v>
                </c:pt>
                <c:pt idx="31">
                  <c:v>-0.44383525409103242</c:v>
                </c:pt>
                <c:pt idx="32">
                  <c:v>-0.44815726680566575</c:v>
                </c:pt>
                <c:pt idx="33">
                  <c:v>-0.45206021816454384</c:v>
                </c:pt>
                <c:pt idx="34">
                  <c:v>-0.45615591250646842</c:v>
                </c:pt>
                <c:pt idx="35">
                  <c:v>-0.45995991145177206</c:v>
                </c:pt>
                <c:pt idx="36">
                  <c:v>-0.46330291014908825</c:v>
                </c:pt>
                <c:pt idx="37">
                  <c:v>-0.46617475786372675</c:v>
                </c:pt>
                <c:pt idx="38">
                  <c:v>-0.46852344228086279</c:v>
                </c:pt>
                <c:pt idx="39">
                  <c:v>-0.47098753362709234</c:v>
                </c:pt>
                <c:pt idx="40">
                  <c:v>-0.47329519503066109</c:v>
                </c:pt>
                <c:pt idx="41">
                  <c:v>-0.47566896050078367</c:v>
                </c:pt>
                <c:pt idx="42">
                  <c:v>-0.47772169612019716</c:v>
                </c:pt>
                <c:pt idx="43">
                  <c:v>-0.47968658434524436</c:v>
                </c:pt>
                <c:pt idx="44">
                  <c:v>-0.4815863019240415</c:v>
                </c:pt>
                <c:pt idx="45">
                  <c:v>-0.4838255642593019</c:v>
                </c:pt>
                <c:pt idx="46">
                  <c:v>-0.48596488167463814</c:v>
                </c:pt>
                <c:pt idx="47">
                  <c:v>-0.4884665374043437</c:v>
                </c:pt>
                <c:pt idx="48">
                  <c:v>-0.4907958395074149</c:v>
                </c:pt>
                <c:pt idx="49">
                  <c:v>-0.49288229566633057</c:v>
                </c:pt>
                <c:pt idx="50">
                  <c:v>-0.49464077030009634</c:v>
                </c:pt>
                <c:pt idx="51">
                  <c:v>-0.49616399568737973</c:v>
                </c:pt>
                <c:pt idx="52">
                  <c:v>-0.49776978110843079</c:v>
                </c:pt>
                <c:pt idx="53">
                  <c:v>-0.49909910795820078</c:v>
                </c:pt>
                <c:pt idx="54">
                  <c:v>-0.50022434430184626</c:v>
                </c:pt>
                <c:pt idx="55">
                  <c:v>-0.50172364354652554</c:v>
                </c:pt>
                <c:pt idx="56">
                  <c:v>-0.50338452285345714</c:v>
                </c:pt>
                <c:pt idx="57">
                  <c:v>-0.50487526379364556</c:v>
                </c:pt>
                <c:pt idx="58">
                  <c:v>-0.5069232900617735</c:v>
                </c:pt>
                <c:pt idx="59">
                  <c:v>-0.50979343861852011</c:v>
                </c:pt>
                <c:pt idx="60">
                  <c:v>-0.51263756437074925</c:v>
                </c:pt>
                <c:pt idx="61">
                  <c:v>-0.51541278674500457</c:v>
                </c:pt>
                <c:pt idx="62">
                  <c:v>-0.5176101398821118</c:v>
                </c:pt>
                <c:pt idx="63">
                  <c:v>-0.5196133905945749</c:v>
                </c:pt>
                <c:pt idx="64">
                  <c:v>-0.52131573319183588</c:v>
                </c:pt>
                <c:pt idx="65">
                  <c:v>-0.52284840173601177</c:v>
                </c:pt>
                <c:pt idx="66">
                  <c:v>-0.52436916677543821</c:v>
                </c:pt>
                <c:pt idx="67">
                  <c:v>-0.52582800558805876</c:v>
                </c:pt>
                <c:pt idx="68">
                  <c:v>-0.5274122569141112</c:v>
                </c:pt>
                <c:pt idx="69">
                  <c:v>-0.52911340098193138</c:v>
                </c:pt>
                <c:pt idx="70">
                  <c:v>-0.53017061447323055</c:v>
                </c:pt>
                <c:pt idx="71">
                  <c:v>-0.53151478429861831</c:v>
                </c:pt>
                <c:pt idx="72">
                  <c:v>-0.5327829771936281</c:v>
                </c:pt>
                <c:pt idx="73">
                  <c:v>-0.53393394296348129</c:v>
                </c:pt>
                <c:pt idx="74">
                  <c:v>-0.53477057033895381</c:v>
                </c:pt>
                <c:pt idx="75">
                  <c:v>-0.53625151696142748</c:v>
                </c:pt>
                <c:pt idx="76">
                  <c:v>-0.53783307957234727</c:v>
                </c:pt>
                <c:pt idx="77">
                  <c:v>-0.53916329904397342</c:v>
                </c:pt>
                <c:pt idx="78">
                  <c:v>-0.54040943595239466</c:v>
                </c:pt>
                <c:pt idx="79">
                  <c:v>-0.54175594922949266</c:v>
                </c:pt>
                <c:pt idx="80">
                  <c:v>-0.54304871096776952</c:v>
                </c:pt>
                <c:pt idx="81">
                  <c:v>-0.54463000156889696</c:v>
                </c:pt>
                <c:pt idx="82">
                  <c:v>-0.54611885253387704</c:v>
                </c:pt>
                <c:pt idx="83">
                  <c:v>-0.54798252509312229</c:v>
                </c:pt>
                <c:pt idx="84">
                  <c:v>-0.54878135612213486</c:v>
                </c:pt>
                <c:pt idx="85">
                  <c:v>-0.54925881436544133</c:v>
                </c:pt>
                <c:pt idx="86">
                  <c:v>-0.54957955371905576</c:v>
                </c:pt>
                <c:pt idx="87">
                  <c:v>-0.54963212538939032</c:v>
                </c:pt>
                <c:pt idx="88">
                  <c:v>-0.54989515875515016</c:v>
                </c:pt>
                <c:pt idx="89">
                  <c:v>-0.55036934910490909</c:v>
                </c:pt>
                <c:pt idx="90">
                  <c:v>-0.55091119445046544</c:v>
                </c:pt>
                <c:pt idx="91">
                  <c:v>-0.55111158313439756</c:v>
                </c:pt>
                <c:pt idx="92">
                  <c:v>-0.55100218260155609</c:v>
                </c:pt>
                <c:pt idx="93">
                  <c:v>-0.55105564866074275</c:v>
                </c:pt>
                <c:pt idx="94">
                  <c:v>-0.55133130704973043</c:v>
                </c:pt>
                <c:pt idx="95">
                  <c:v>-0.55140753463704262</c:v>
                </c:pt>
                <c:pt idx="96">
                  <c:v>-0.55155550334934755</c:v>
                </c:pt>
                <c:pt idx="97">
                  <c:v>-0.55195666677899891</c:v>
                </c:pt>
                <c:pt idx="98">
                  <c:v>-0.55208264350751346</c:v>
                </c:pt>
                <c:pt idx="99">
                  <c:v>-0.55233795571355082</c:v>
                </c:pt>
                <c:pt idx="100">
                  <c:v>-0.5526253501404661</c:v>
                </c:pt>
                <c:pt idx="101">
                  <c:v>-0.55282288005054614</c:v>
                </c:pt>
                <c:pt idx="102">
                  <c:v>-0.55319574414629646</c:v>
                </c:pt>
                <c:pt idx="103">
                  <c:v>-0.5537584450957368</c:v>
                </c:pt>
                <c:pt idx="104">
                  <c:v>-0.55441074567407478</c:v>
                </c:pt>
                <c:pt idx="105">
                  <c:v>-0.55498211951892373</c:v>
                </c:pt>
                <c:pt idx="106">
                  <c:v>-0.55575902299756197</c:v>
                </c:pt>
                <c:pt idx="107">
                  <c:v>-0.55649214143064341</c:v>
                </c:pt>
                <c:pt idx="108">
                  <c:v>-0.55723133173409667</c:v>
                </c:pt>
                <c:pt idx="109">
                  <c:v>-0.55781716570927509</c:v>
                </c:pt>
                <c:pt idx="110">
                  <c:v>-0.55836323009434363</c:v>
                </c:pt>
                <c:pt idx="111">
                  <c:v>-0.55878498316491054</c:v>
                </c:pt>
                <c:pt idx="112">
                  <c:v>-0.55887492899934044</c:v>
                </c:pt>
                <c:pt idx="113">
                  <c:v>-0.55890115467818391</c:v>
                </c:pt>
                <c:pt idx="114">
                  <c:v>-0.5590009923774264</c:v>
                </c:pt>
                <c:pt idx="115">
                  <c:v>-0.55918271587611945</c:v>
                </c:pt>
                <c:pt idx="116">
                  <c:v>-0.55953586243862041</c:v>
                </c:pt>
                <c:pt idx="117">
                  <c:v>-0.55992329840946775</c:v>
                </c:pt>
                <c:pt idx="118">
                  <c:v>-0.56002449891991646</c:v>
                </c:pt>
                <c:pt idx="119">
                  <c:v>-0.56017810410729707</c:v>
                </c:pt>
                <c:pt idx="120">
                  <c:v>-0.56036881026214225</c:v>
                </c:pt>
                <c:pt idx="121">
                  <c:v>-0.56071540637457229</c:v>
                </c:pt>
                <c:pt idx="122">
                  <c:v>-0.5609058848115569</c:v>
                </c:pt>
                <c:pt idx="123">
                  <c:v>-0.56109643101493933</c:v>
                </c:pt>
                <c:pt idx="124">
                  <c:v>-0.56144824476871746</c:v>
                </c:pt>
                <c:pt idx="125">
                  <c:v>-0.56176931645504868</c:v>
                </c:pt>
                <c:pt idx="126">
                  <c:v>-0.56231174482066604</c:v>
                </c:pt>
                <c:pt idx="127">
                  <c:v>-0.56291057046559345</c:v>
                </c:pt>
                <c:pt idx="128">
                  <c:v>-0.56371916379672349</c:v>
                </c:pt>
                <c:pt idx="129">
                  <c:v>-0.56469540441534027</c:v>
                </c:pt>
                <c:pt idx="130">
                  <c:v>-0.56574920647866045</c:v>
                </c:pt>
                <c:pt idx="131">
                  <c:v>-0.56678265753491341</c:v>
                </c:pt>
                <c:pt idx="132">
                  <c:v>-0.56721064917443176</c:v>
                </c:pt>
                <c:pt idx="133">
                  <c:v>-0.5676311882213797</c:v>
                </c:pt>
                <c:pt idx="134">
                  <c:v>-0.56796515592644625</c:v>
                </c:pt>
                <c:pt idx="135">
                  <c:v>-0.5681359666073087</c:v>
                </c:pt>
                <c:pt idx="136">
                  <c:v>-0.56820885781593222</c:v>
                </c:pt>
                <c:pt idx="137">
                  <c:v>-0.5682810036108108</c:v>
                </c:pt>
                <c:pt idx="138">
                  <c:v>-0.56841177300840484</c:v>
                </c:pt>
                <c:pt idx="139">
                  <c:v>-0.56869868988011218</c:v>
                </c:pt>
                <c:pt idx="140">
                  <c:v>-0.56918299471669032</c:v>
                </c:pt>
                <c:pt idx="141">
                  <c:v>-0.56958213184709305</c:v>
                </c:pt>
                <c:pt idx="142">
                  <c:v>-0.56972453443146698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D6-4315-BAA1-6DF3C3524373}"/>
            </c:ext>
          </c:extLst>
        </c:ser>
        <c:ser>
          <c:idx val="1"/>
          <c:order val="1"/>
          <c:tx>
            <c:strRef>
              <c:f>'Raw Data 4'!$K$5</c:f>
              <c:strCache>
                <c:ptCount val="1"/>
                <c:pt idx="0">
                  <c:v>100k (1)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4'!$K$6:$K$148</c:f>
              <c:numCache>
                <c:formatCode>0.00</c:formatCode>
                <c:ptCount val="143"/>
                <c:pt idx="0">
                  <c:v>-6.0690022642083939E-4</c:v>
                </c:pt>
                <c:pt idx="1">
                  <c:v>-2.0329738538430252E-2</c:v>
                </c:pt>
                <c:pt idx="2">
                  <c:v>-2.804633997095602E-2</c:v>
                </c:pt>
                <c:pt idx="3">
                  <c:v>-3.02457790152636E-2</c:v>
                </c:pt>
                <c:pt idx="4">
                  <c:v>-2.9507835013587804E-2</c:v>
                </c:pt>
                <c:pt idx="5">
                  <c:v>-2.7331536865685076E-2</c:v>
                </c:pt>
                <c:pt idx="6">
                  <c:v>-2.295835265399316E-2</c:v>
                </c:pt>
                <c:pt idx="7">
                  <c:v>-1.7299638249488165E-2</c:v>
                </c:pt>
                <c:pt idx="8">
                  <c:v>-1.0785364089289894E-2</c:v>
                </c:pt>
                <c:pt idx="9">
                  <c:v>-3.3161010817612767E-3</c:v>
                </c:pt>
                <c:pt idx="10">
                  <c:v>4.5690658275578475E-3</c:v>
                </c:pt>
                <c:pt idx="11">
                  <c:v>1.3244814678272512E-2</c:v>
                </c:pt>
                <c:pt idx="12">
                  <c:v>2.2092312291035025E-2</c:v>
                </c:pt>
                <c:pt idx="13">
                  <c:v>3.15773619464189E-2</c:v>
                </c:pt>
                <c:pt idx="14">
                  <c:v>4.1098760461128134E-2</c:v>
                </c:pt>
                <c:pt idx="15">
                  <c:v>5.1448761404203951E-2</c:v>
                </c:pt>
                <c:pt idx="16">
                  <c:v>6.2474766976932827E-2</c:v>
                </c:pt>
                <c:pt idx="17">
                  <c:v>7.3932526787386543E-2</c:v>
                </c:pt>
                <c:pt idx="18">
                  <c:v>8.5579650242392238E-2</c:v>
                </c:pt>
                <c:pt idx="19">
                  <c:v>9.7432419201716053E-2</c:v>
                </c:pt>
                <c:pt idx="20">
                  <c:v>0.10958297978017409</c:v>
                </c:pt>
                <c:pt idx="21">
                  <c:v>0.12205634916812914</c:v>
                </c:pt>
                <c:pt idx="22">
                  <c:v>0.13457473086702548</c:v>
                </c:pt>
                <c:pt idx="23">
                  <c:v>0.14754630343555789</c:v>
                </c:pt>
                <c:pt idx="24">
                  <c:v>0.16066828163241664</c:v>
                </c:pt>
                <c:pt idx="25">
                  <c:v>0.17384500615677734</c:v>
                </c:pt>
                <c:pt idx="26">
                  <c:v>0.18744060290554096</c:v>
                </c:pt>
                <c:pt idx="27">
                  <c:v>0.20136699142229547</c:v>
                </c:pt>
                <c:pt idx="28">
                  <c:v>0.21535576825387498</c:v>
                </c:pt>
                <c:pt idx="29">
                  <c:v>0.22980107928232768</c:v>
                </c:pt>
                <c:pt idx="30">
                  <c:v>0.24429460993091856</c:v>
                </c:pt>
                <c:pt idx="31">
                  <c:v>0.25900555211426746</c:v>
                </c:pt>
                <c:pt idx="32">
                  <c:v>0.27381761414123279</c:v>
                </c:pt>
                <c:pt idx="33">
                  <c:v>0.28914457190678478</c:v>
                </c:pt>
                <c:pt idx="34">
                  <c:v>0.30464814573080046</c:v>
                </c:pt>
                <c:pt idx="35">
                  <c:v>0.32049351324329778</c:v>
                </c:pt>
                <c:pt idx="36">
                  <c:v>0.33667259053178716</c:v>
                </c:pt>
                <c:pt idx="37">
                  <c:v>0.35334067327432783</c:v>
                </c:pt>
                <c:pt idx="38">
                  <c:v>0.37039607945090863</c:v>
                </c:pt>
                <c:pt idx="39">
                  <c:v>0.38753666216373106</c:v>
                </c:pt>
                <c:pt idx="40">
                  <c:v>0.40509247484273503</c:v>
                </c:pt>
                <c:pt idx="41">
                  <c:v>0.42296349783627263</c:v>
                </c:pt>
                <c:pt idx="42">
                  <c:v>0.44104184974605065</c:v>
                </c:pt>
                <c:pt idx="43">
                  <c:v>0.45969933469173163</c:v>
                </c:pt>
                <c:pt idx="44">
                  <c:v>0.47861055769214766</c:v>
                </c:pt>
                <c:pt idx="45">
                  <c:v>0.49766410472782019</c:v>
                </c:pt>
                <c:pt idx="46">
                  <c:v>0.51727141721970304</c:v>
                </c:pt>
                <c:pt idx="47">
                  <c:v>0.5370749487796076</c:v>
                </c:pt>
                <c:pt idx="48">
                  <c:v>0.55734942336475923</c:v>
                </c:pt>
                <c:pt idx="49">
                  <c:v>0.57810756909784566</c:v>
                </c:pt>
                <c:pt idx="50">
                  <c:v>0.59932764635987534</c:v>
                </c:pt>
                <c:pt idx="51">
                  <c:v>0.62093979717541858</c:v>
                </c:pt>
                <c:pt idx="52">
                  <c:v>0.64280809187692589</c:v>
                </c:pt>
                <c:pt idx="53">
                  <c:v>0.66508397258366725</c:v>
                </c:pt>
                <c:pt idx="54">
                  <c:v>0.68772672470788487</c:v>
                </c:pt>
                <c:pt idx="55">
                  <c:v>0.71066986735241411</c:v>
                </c:pt>
                <c:pt idx="56">
                  <c:v>0.73413457978651842</c:v>
                </c:pt>
                <c:pt idx="57">
                  <c:v>0.75815832307168407</c:v>
                </c:pt>
                <c:pt idx="58">
                  <c:v>0.78208655343003974</c:v>
                </c:pt>
                <c:pt idx="59">
                  <c:v>0.80627964251017592</c:v>
                </c:pt>
                <c:pt idx="60">
                  <c:v>0.83094279964535922</c:v>
                </c:pt>
                <c:pt idx="61">
                  <c:v>0.85626597981736441</c:v>
                </c:pt>
                <c:pt idx="62">
                  <c:v>0.88221594537784043</c:v>
                </c:pt>
                <c:pt idx="63">
                  <c:v>0.90839034900763793</c:v>
                </c:pt>
                <c:pt idx="64">
                  <c:v>0.93476081778976683</c:v>
                </c:pt>
                <c:pt idx="65">
                  <c:v>0.96153646104692969</c:v>
                </c:pt>
                <c:pt idx="66">
                  <c:v>0.98869958162448346</c:v>
                </c:pt>
                <c:pt idx="67">
                  <c:v>1.0162454976279318</c:v>
                </c:pt>
                <c:pt idx="68">
                  <c:v>1.0443098735301994</c:v>
                </c:pt>
                <c:pt idx="69">
                  <c:v>1.072616058419694</c:v>
                </c:pt>
                <c:pt idx="70">
                  <c:v>1.1015990829336588</c:v>
                </c:pt>
                <c:pt idx="71">
                  <c:v>1.1306996213348686</c:v>
                </c:pt>
                <c:pt idx="72">
                  <c:v>1.1601763176489892</c:v>
                </c:pt>
                <c:pt idx="73">
                  <c:v>1.1901092377882676</c:v>
                </c:pt>
                <c:pt idx="74">
                  <c:v>1.2205891800052273</c:v>
                </c:pt>
                <c:pt idx="75">
                  <c:v>1.2510610503970487</c:v>
                </c:pt>
                <c:pt idx="76">
                  <c:v>1.281821029210485</c:v>
                </c:pt>
                <c:pt idx="77">
                  <c:v>1.3129110809065256</c:v>
                </c:pt>
                <c:pt idx="78">
                  <c:v>1.3442186783663415</c:v>
                </c:pt>
                <c:pt idx="79">
                  <c:v>1.375583300915423</c:v>
                </c:pt>
                <c:pt idx="80">
                  <c:v>1.4069748716712893</c:v>
                </c:pt>
                <c:pt idx="81">
                  <c:v>1.4385368848928684</c:v>
                </c:pt>
                <c:pt idx="82">
                  <c:v>1.470553718031113</c:v>
                </c:pt>
                <c:pt idx="83">
                  <c:v>1.5024145497202399</c:v>
                </c:pt>
                <c:pt idx="84">
                  <c:v>1.5349024858127795</c:v>
                </c:pt>
                <c:pt idx="85">
                  <c:v>1.5676550180479287</c:v>
                </c:pt>
                <c:pt idx="86">
                  <c:v>1.6004691560346551</c:v>
                </c:pt>
                <c:pt idx="87">
                  <c:v>1.6333409542219881</c:v>
                </c:pt>
                <c:pt idx="88">
                  <c:v>1.6661442365449093</c:v>
                </c:pt>
                <c:pt idx="89">
                  <c:v>1.6989424088969722</c:v>
                </c:pt>
                <c:pt idx="90">
                  <c:v>1.7318003956202146</c:v>
                </c:pt>
                <c:pt idx="91">
                  <c:v>1.7648702462881982</c:v>
                </c:pt>
                <c:pt idx="92">
                  <c:v>1.7980974218322681</c:v>
                </c:pt>
                <c:pt idx="93">
                  <c:v>1.8312701771959259</c:v>
                </c:pt>
                <c:pt idx="94">
                  <c:v>1.864444527755875</c:v>
                </c:pt>
                <c:pt idx="95">
                  <c:v>1.8978585685392138</c:v>
                </c:pt>
                <c:pt idx="96">
                  <c:v>1.9312303855628421</c:v>
                </c:pt>
                <c:pt idx="97">
                  <c:v>1.9645432463005879</c:v>
                </c:pt>
                <c:pt idx="98">
                  <c:v>1.9980844758667915</c:v>
                </c:pt>
                <c:pt idx="99">
                  <c:v>2.0315239907271834</c:v>
                </c:pt>
                <c:pt idx="100">
                  <c:v>2.0647850767012619</c:v>
                </c:pt>
                <c:pt idx="101">
                  <c:v>2.0980634921372348</c:v>
                </c:pt>
                <c:pt idx="102">
                  <c:v>2.1312942006673583</c:v>
                </c:pt>
                <c:pt idx="103">
                  <c:v>2.1643836792643039</c:v>
                </c:pt>
                <c:pt idx="104">
                  <c:v>2.1974697331748034</c:v>
                </c:pt>
                <c:pt idx="105">
                  <c:v>2.230557762065227</c:v>
                </c:pt>
                <c:pt idx="106">
                  <c:v>2.2636430065077029</c:v>
                </c:pt>
                <c:pt idx="107">
                  <c:v>2.2965688009495642</c:v>
                </c:pt>
                <c:pt idx="108">
                  <c:v>2.3295272632355197</c:v>
                </c:pt>
                <c:pt idx="109">
                  <c:v>2.3625372008672545</c:v>
                </c:pt>
                <c:pt idx="110">
                  <c:v>2.3955073497878367</c:v>
                </c:pt>
                <c:pt idx="111">
                  <c:v>2.4287879828790433</c:v>
                </c:pt>
                <c:pt idx="112">
                  <c:v>2.4621990626838484</c:v>
                </c:pt>
                <c:pt idx="113">
                  <c:v>2.4955966771888458</c:v>
                </c:pt>
                <c:pt idx="114">
                  <c:v>2.5287921746167199</c:v>
                </c:pt>
                <c:pt idx="115">
                  <c:v>2.5617291490541692</c:v>
                </c:pt>
                <c:pt idx="116">
                  <c:v>2.5944643567789782</c:v>
                </c:pt>
                <c:pt idx="117">
                  <c:v>2.6270687448775756</c:v>
                </c:pt>
                <c:pt idx="118">
                  <c:v>2.6597128293089178</c:v>
                </c:pt>
                <c:pt idx="119">
                  <c:v>2.6923027937036714</c:v>
                </c:pt>
                <c:pt idx="120">
                  <c:v>2.7248591928105022</c:v>
                </c:pt>
                <c:pt idx="121">
                  <c:v>2.7572526250025553</c:v>
                </c:pt>
                <c:pt idx="122">
                  <c:v>2.7896329243010118</c:v>
                </c:pt>
                <c:pt idx="123">
                  <c:v>2.8219454636252044</c:v>
                </c:pt>
                <c:pt idx="124">
                  <c:v>2.8540209148603006</c:v>
                </c:pt>
                <c:pt idx="125">
                  <c:v>2.8858094978485793</c:v>
                </c:pt>
                <c:pt idx="126">
                  <c:v>2.917120515718703</c:v>
                </c:pt>
                <c:pt idx="127">
                  <c:v>2.948318365133594</c:v>
                </c:pt>
                <c:pt idx="128">
                  <c:v>2.9793185941543698</c:v>
                </c:pt>
                <c:pt idx="129">
                  <c:v>3.0101409891024922</c:v>
                </c:pt>
                <c:pt idx="130">
                  <c:v>3.0411696444982166</c:v>
                </c:pt>
                <c:pt idx="131">
                  <c:v>3.0720291835904514</c:v>
                </c:pt>
                <c:pt idx="132">
                  <c:v>3.1029296801023643</c:v>
                </c:pt>
                <c:pt idx="133">
                  <c:v>3.1333319291233774</c:v>
                </c:pt>
                <c:pt idx="134">
                  <c:v>3.1634790631324825</c:v>
                </c:pt>
                <c:pt idx="135">
                  <c:v>3.1934279206136829</c:v>
                </c:pt>
                <c:pt idx="136">
                  <c:v>3.223194831220038</c:v>
                </c:pt>
                <c:pt idx="137">
                  <c:v>3.2527142778916649</c:v>
                </c:pt>
                <c:pt idx="138">
                  <c:v>3.2819376839292227</c:v>
                </c:pt>
                <c:pt idx="139">
                  <c:v>3.3109067846330476</c:v>
                </c:pt>
                <c:pt idx="140">
                  <c:v>3.3394959805964182</c:v>
                </c:pt>
                <c:pt idx="141">
                  <c:v>3.367893725827277</c:v>
                </c:pt>
                <c:pt idx="142">
                  <c:v>3.3960884956433706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D6-4315-BAA1-6DF3C3524373}"/>
            </c:ext>
          </c:extLst>
        </c:ser>
        <c:ser>
          <c:idx val="2"/>
          <c:order val="2"/>
          <c:tx>
            <c:strRef>
              <c:f>'Raw Data 4'!$L$5</c:f>
              <c:strCache>
                <c:ptCount val="1"/>
                <c:pt idx="0">
                  <c:v>100k (2)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4'!$L$6:$L$148</c:f>
              <c:numCache>
                <c:formatCode>0.00</c:formatCode>
                <c:ptCount val="143"/>
                <c:pt idx="0">
                  <c:v>-4.753861354234498E-4</c:v>
                </c:pt>
                <c:pt idx="1">
                  <c:v>-1.4103812273228055E-2</c:v>
                </c:pt>
                <c:pt idx="2">
                  <c:v>-1.7014482347394718E-2</c:v>
                </c:pt>
                <c:pt idx="3">
                  <c:v>-1.4933959546656651E-2</c:v>
                </c:pt>
                <c:pt idx="4">
                  <c:v>-1.1132426733224291E-2</c:v>
                </c:pt>
                <c:pt idx="5">
                  <c:v>-5.7077259253120712E-3</c:v>
                </c:pt>
                <c:pt idx="6">
                  <c:v>1.6857322817985946E-3</c:v>
                </c:pt>
                <c:pt idx="7">
                  <c:v>9.6368474088718396E-3</c:v>
                </c:pt>
                <c:pt idx="8">
                  <c:v>1.8023351698177467E-2</c:v>
                </c:pt>
                <c:pt idx="9">
                  <c:v>2.7401178723860158E-2</c:v>
                </c:pt>
                <c:pt idx="10">
                  <c:v>3.6630198547291035E-2</c:v>
                </c:pt>
                <c:pt idx="11">
                  <c:v>4.6463617451970099E-2</c:v>
                </c:pt>
                <c:pt idx="12">
                  <c:v>5.6295480529463024E-2</c:v>
                </c:pt>
                <c:pt idx="13">
                  <c:v>6.7232068342199108E-2</c:v>
                </c:pt>
                <c:pt idx="14">
                  <c:v>7.8111881414492546E-2</c:v>
                </c:pt>
                <c:pt idx="15">
                  <c:v>8.99194483200947E-2</c:v>
                </c:pt>
                <c:pt idx="16">
                  <c:v>0.10226082462059194</c:v>
                </c:pt>
                <c:pt idx="17">
                  <c:v>0.11476786535930225</c:v>
                </c:pt>
                <c:pt idx="18">
                  <c:v>0.12727491457508461</c:v>
                </c:pt>
                <c:pt idx="19">
                  <c:v>0.14016214861657011</c:v>
                </c:pt>
                <c:pt idx="20">
                  <c:v>0.15326704325658089</c:v>
                </c:pt>
                <c:pt idx="21">
                  <c:v>0.166626494040294</c:v>
                </c:pt>
                <c:pt idx="22">
                  <c:v>0.17977509446772974</c:v>
                </c:pt>
                <c:pt idx="23">
                  <c:v>0.19347098258112896</c:v>
                </c:pt>
                <c:pt idx="24">
                  <c:v>0.20737325675326224</c:v>
                </c:pt>
                <c:pt idx="25">
                  <c:v>0.22132221945322444</c:v>
                </c:pt>
                <c:pt idx="26">
                  <c:v>0.23562067165816916</c:v>
                </c:pt>
                <c:pt idx="27">
                  <c:v>0.25039105003228679</c:v>
                </c:pt>
                <c:pt idx="28">
                  <c:v>0.26547553144252767</c:v>
                </c:pt>
                <c:pt idx="29">
                  <c:v>0.2812663602629043</c:v>
                </c:pt>
                <c:pt idx="30">
                  <c:v>0.29703226245613845</c:v>
                </c:pt>
                <c:pt idx="31">
                  <c:v>0.31297755679659023</c:v>
                </c:pt>
                <c:pt idx="32">
                  <c:v>0.32882324184945277</c:v>
                </c:pt>
                <c:pt idx="33">
                  <c:v>0.3453558496111202</c:v>
                </c:pt>
                <c:pt idx="34">
                  <c:v>0.36204182751768021</c:v>
                </c:pt>
                <c:pt idx="35">
                  <c:v>0.3790536636180441</c:v>
                </c:pt>
                <c:pt idx="36">
                  <c:v>0.39652998165064895</c:v>
                </c:pt>
                <c:pt idx="37">
                  <c:v>0.41452560811883282</c:v>
                </c:pt>
                <c:pt idx="38">
                  <c:v>0.43318589385883732</c:v>
                </c:pt>
                <c:pt idx="39">
                  <c:v>0.45202369695559697</c:v>
                </c:pt>
                <c:pt idx="40">
                  <c:v>0.47122689399681611</c:v>
                </c:pt>
                <c:pt idx="41">
                  <c:v>0.49079165155524196</c:v>
                </c:pt>
                <c:pt idx="42">
                  <c:v>0.51091010352042809</c:v>
                </c:pt>
                <c:pt idx="43">
                  <c:v>0.53148029058866264</c:v>
                </c:pt>
                <c:pt idx="44">
                  <c:v>0.55247217534517967</c:v>
                </c:pt>
                <c:pt idx="45">
                  <c:v>0.57356189859703455</c:v>
                </c:pt>
                <c:pt idx="46">
                  <c:v>0.59528021885079108</c:v>
                </c:pt>
                <c:pt idx="47">
                  <c:v>0.61703490596147159</c:v>
                </c:pt>
                <c:pt idx="48">
                  <c:v>0.63915298171785073</c:v>
                </c:pt>
                <c:pt idx="49">
                  <c:v>0.66183091056459731</c:v>
                </c:pt>
                <c:pt idx="50">
                  <c:v>0.68509885508397139</c:v>
                </c:pt>
                <c:pt idx="51">
                  <c:v>0.70878833432435662</c:v>
                </c:pt>
                <c:pt idx="52">
                  <c:v>0.73261658553491205</c:v>
                </c:pt>
                <c:pt idx="53">
                  <c:v>0.75690593031165854</c:v>
                </c:pt>
                <c:pt idx="54">
                  <c:v>0.7816502351103537</c:v>
                </c:pt>
                <c:pt idx="55">
                  <c:v>0.80663061483745602</c:v>
                </c:pt>
                <c:pt idx="56">
                  <c:v>0.83172821447893741</c:v>
                </c:pt>
                <c:pt idx="57">
                  <c:v>0.85732809527580311</c:v>
                </c:pt>
                <c:pt idx="58">
                  <c:v>0.88318615354933527</c:v>
                </c:pt>
                <c:pt idx="59">
                  <c:v>0.90922251841128421</c:v>
                </c:pt>
                <c:pt idx="60">
                  <c:v>0.93574652217857712</c:v>
                </c:pt>
                <c:pt idx="61">
                  <c:v>0.962848281546552</c:v>
                </c:pt>
                <c:pt idx="62">
                  <c:v>0.990806826479115</c:v>
                </c:pt>
                <c:pt idx="63">
                  <c:v>1.0193915321855445</c:v>
                </c:pt>
                <c:pt idx="64">
                  <c:v>1.0483878515628098</c:v>
                </c:pt>
                <c:pt idx="65">
                  <c:v>1.077976438339014</c:v>
                </c:pt>
                <c:pt idx="66">
                  <c:v>1.1076904149356941</c:v>
                </c:pt>
                <c:pt idx="67">
                  <c:v>1.1380762422453272</c:v>
                </c:pt>
                <c:pt idx="68">
                  <c:v>1.1685536593633961</c:v>
                </c:pt>
                <c:pt idx="69">
                  <c:v>1.199202349790792</c:v>
                </c:pt>
                <c:pt idx="70">
                  <c:v>1.2304737089179669</c:v>
                </c:pt>
                <c:pt idx="71">
                  <c:v>1.2618609895108852</c:v>
                </c:pt>
                <c:pt idx="72">
                  <c:v>1.2938518601170155</c:v>
                </c:pt>
                <c:pt idx="73">
                  <c:v>1.3262881320823963</c:v>
                </c:pt>
                <c:pt idx="74">
                  <c:v>1.3596484689463284</c:v>
                </c:pt>
                <c:pt idx="75">
                  <c:v>1.3929773981870635</c:v>
                </c:pt>
                <c:pt idx="76">
                  <c:v>1.4264613284098882</c:v>
                </c:pt>
                <c:pt idx="77">
                  <c:v>1.4603419348208755</c:v>
                </c:pt>
                <c:pt idx="78">
                  <c:v>1.4945561554406621</c:v>
                </c:pt>
                <c:pt idx="79">
                  <c:v>1.5288592966391747</c:v>
                </c:pt>
                <c:pt idx="80">
                  <c:v>1.5633770050231968</c:v>
                </c:pt>
                <c:pt idx="81">
                  <c:v>1.5978872452679953</c:v>
                </c:pt>
                <c:pt idx="82">
                  <c:v>1.6325218179939487</c:v>
                </c:pt>
                <c:pt idx="83">
                  <c:v>1.6664778904732827</c:v>
                </c:pt>
                <c:pt idx="84">
                  <c:v>1.701031816827707</c:v>
                </c:pt>
                <c:pt idx="85">
                  <c:v>1.7360720184383744</c:v>
                </c:pt>
                <c:pt idx="86">
                  <c:v>1.7714490327914896</c:v>
                </c:pt>
                <c:pt idx="87">
                  <c:v>1.8065636907616032</c:v>
                </c:pt>
                <c:pt idx="88">
                  <c:v>1.8421160022673284</c:v>
                </c:pt>
                <c:pt idx="89">
                  <c:v>1.8775412613233549</c:v>
                </c:pt>
                <c:pt idx="90">
                  <c:v>1.9125647722428263</c:v>
                </c:pt>
                <c:pt idx="91">
                  <c:v>1.9480682182961293</c:v>
                </c:pt>
                <c:pt idx="92">
                  <c:v>1.983503188421023</c:v>
                </c:pt>
                <c:pt idx="93">
                  <c:v>2.019000164131679</c:v>
                </c:pt>
                <c:pt idx="94">
                  <c:v>2.0540903079859487</c:v>
                </c:pt>
                <c:pt idx="95">
                  <c:v>2.0893066854011035</c:v>
                </c:pt>
                <c:pt idx="96">
                  <c:v>2.12451789732875</c:v>
                </c:pt>
                <c:pt idx="97">
                  <c:v>2.1599785806254967</c:v>
                </c:pt>
                <c:pt idx="98">
                  <c:v>2.1951112432538662</c:v>
                </c:pt>
                <c:pt idx="99">
                  <c:v>2.2302304261616728</c:v>
                </c:pt>
                <c:pt idx="100">
                  <c:v>2.2649411494367655</c:v>
                </c:pt>
                <c:pt idx="101">
                  <c:v>2.2996208267415907</c:v>
                </c:pt>
                <c:pt idx="102">
                  <c:v>2.3344259061901971</c:v>
                </c:pt>
                <c:pt idx="103">
                  <c:v>2.3691093439881254</c:v>
                </c:pt>
                <c:pt idx="104">
                  <c:v>2.4040712527572548</c:v>
                </c:pt>
                <c:pt idx="105">
                  <c:v>2.4388308787302009</c:v>
                </c:pt>
                <c:pt idx="106">
                  <c:v>2.4734215924571421</c:v>
                </c:pt>
                <c:pt idx="107">
                  <c:v>2.5077261189937445</c:v>
                </c:pt>
                <c:pt idx="108">
                  <c:v>2.542113667851055</c:v>
                </c:pt>
                <c:pt idx="109">
                  <c:v>2.576316327210546</c:v>
                </c:pt>
                <c:pt idx="110">
                  <c:v>2.6102211636600234</c:v>
                </c:pt>
                <c:pt idx="111">
                  <c:v>2.6441765004132458</c:v>
                </c:pt>
                <c:pt idx="112">
                  <c:v>2.6783278695069952</c:v>
                </c:pt>
                <c:pt idx="113">
                  <c:v>2.7124989596369264</c:v>
                </c:pt>
                <c:pt idx="114">
                  <c:v>2.7463317273127377</c:v>
                </c:pt>
                <c:pt idx="115">
                  <c:v>2.7799284695473805</c:v>
                </c:pt>
                <c:pt idx="116">
                  <c:v>2.8132773882480535</c:v>
                </c:pt>
                <c:pt idx="117">
                  <c:v>2.8463674901403349</c:v>
                </c:pt>
                <c:pt idx="118">
                  <c:v>2.8792852332943037</c:v>
                </c:pt>
                <c:pt idx="119">
                  <c:v>2.9119100628460384</c:v>
                </c:pt>
                <c:pt idx="120">
                  <c:v>2.9440770320981553</c:v>
                </c:pt>
                <c:pt idx="121">
                  <c:v>2.9758140360077037</c:v>
                </c:pt>
                <c:pt idx="122">
                  <c:v>3.0076045832167759</c:v>
                </c:pt>
                <c:pt idx="123">
                  <c:v>3.0393091461736375</c:v>
                </c:pt>
                <c:pt idx="124">
                  <c:v>3.0704805304551566</c:v>
                </c:pt>
                <c:pt idx="125">
                  <c:v>3.1012974768264048</c:v>
                </c:pt>
                <c:pt idx="126">
                  <c:v>3.1320265198127375</c:v>
                </c:pt>
                <c:pt idx="127">
                  <c:v>3.1623943399237153</c:v>
                </c:pt>
                <c:pt idx="128">
                  <c:v>3.1928125471771915</c:v>
                </c:pt>
                <c:pt idx="129">
                  <c:v>3.2226999967740517</c:v>
                </c:pt>
                <c:pt idx="130">
                  <c:v>3.2520954675159803</c:v>
                </c:pt>
                <c:pt idx="131">
                  <c:v>3.2813425370763127</c:v>
                </c:pt>
                <c:pt idx="132">
                  <c:v>3.3107107509731222</c:v>
                </c:pt>
                <c:pt idx="133">
                  <c:v>3.3396605783321593</c:v>
                </c:pt>
                <c:pt idx="134">
                  <c:v>3.3684085709082927</c:v>
                </c:pt>
                <c:pt idx="135">
                  <c:v>3.3970024049824379</c:v>
                </c:pt>
                <c:pt idx="136">
                  <c:v>3.4253853200261868</c:v>
                </c:pt>
                <c:pt idx="137">
                  <c:v>3.4535983139560744</c:v>
                </c:pt>
                <c:pt idx="138">
                  <c:v>3.4815695258231267</c:v>
                </c:pt>
                <c:pt idx="139">
                  <c:v>3.5092598243500541</c:v>
                </c:pt>
                <c:pt idx="140">
                  <c:v>3.5364719486856782</c:v>
                </c:pt>
                <c:pt idx="141">
                  <c:v>3.5633569027976728</c:v>
                </c:pt>
                <c:pt idx="142">
                  <c:v>3.590020026840957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4D6-4315-BAA1-6DF3C3524373}"/>
            </c:ext>
          </c:extLst>
        </c:ser>
        <c:ser>
          <c:idx val="3"/>
          <c:order val="3"/>
          <c:tx>
            <c:strRef>
              <c:f>'Raw Data 4'!$M$5</c:f>
              <c:strCache>
                <c:ptCount val="1"/>
                <c:pt idx="0">
                  <c:v>300k (1)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4'!$M$6:$M$148</c:f>
              <c:numCache>
                <c:formatCode>0.00</c:formatCode>
                <c:ptCount val="143"/>
                <c:pt idx="0">
                  <c:v>-4.1593620874726269E-4</c:v>
                </c:pt>
                <c:pt idx="1">
                  <c:v>-6.9815757086310951E-3</c:v>
                </c:pt>
                <c:pt idx="2">
                  <c:v>4.2430676458775751E-3</c:v>
                </c:pt>
                <c:pt idx="3">
                  <c:v>2.7365213005265537E-2</c:v>
                </c:pt>
                <c:pt idx="4">
                  <c:v>5.9308867375911428E-2</c:v>
                </c:pt>
                <c:pt idx="5">
                  <c:v>9.6116411223960557E-2</c:v>
                </c:pt>
                <c:pt idx="6">
                  <c:v>0.1336991760158216</c:v>
                </c:pt>
                <c:pt idx="7">
                  <c:v>0.17004662159562656</c:v>
                </c:pt>
                <c:pt idx="8">
                  <c:v>0.20473953876712525</c:v>
                </c:pt>
                <c:pt idx="9">
                  <c:v>0.23882566216622703</c:v>
                </c:pt>
                <c:pt idx="10">
                  <c:v>0.27277786828883255</c:v>
                </c:pt>
                <c:pt idx="11">
                  <c:v>0.307519576341934</c:v>
                </c:pt>
                <c:pt idx="12">
                  <c:v>0.34205233727411005</c:v>
                </c:pt>
                <c:pt idx="13">
                  <c:v>0.37752399064922387</c:v>
                </c:pt>
                <c:pt idx="14">
                  <c:v>0.41303647497627027</c:v>
                </c:pt>
                <c:pt idx="15">
                  <c:v>0.44949851623580184</c:v>
                </c:pt>
                <c:pt idx="16">
                  <c:v>0.48624019522687223</c:v>
                </c:pt>
                <c:pt idx="17">
                  <c:v>0.52282306347042984</c:v>
                </c:pt>
                <c:pt idx="18">
                  <c:v>0.55961385762294258</c:v>
                </c:pt>
                <c:pt idx="19">
                  <c:v>0.59658397860806578</c:v>
                </c:pt>
                <c:pt idx="20">
                  <c:v>0.63365269432246552</c:v>
                </c:pt>
                <c:pt idx="21">
                  <c:v>0.67057039048700529</c:v>
                </c:pt>
                <c:pt idx="22">
                  <c:v>0.70732299006922394</c:v>
                </c:pt>
                <c:pt idx="23">
                  <c:v>0.74414219014122129</c:v>
                </c:pt>
                <c:pt idx="24">
                  <c:v>0.78079865805053172</c:v>
                </c:pt>
                <c:pt idx="25">
                  <c:v>0.81666492496544763</c:v>
                </c:pt>
                <c:pt idx="26">
                  <c:v>0.85299104343894205</c:v>
                </c:pt>
                <c:pt idx="27">
                  <c:v>0.8893117238803101</c:v>
                </c:pt>
                <c:pt idx="28">
                  <c:v>0.92539451732665445</c:v>
                </c:pt>
                <c:pt idx="29">
                  <c:v>0.96219137332473903</c:v>
                </c:pt>
                <c:pt idx="30">
                  <c:v>0.99852848769492975</c:v>
                </c:pt>
                <c:pt idx="31">
                  <c:v>1.0348005948591936</c:v>
                </c:pt>
                <c:pt idx="32">
                  <c:v>1.0706944175695128</c:v>
                </c:pt>
                <c:pt idx="33">
                  <c:v>1.1069768928672818</c:v>
                </c:pt>
                <c:pt idx="34">
                  <c:v>1.1432581516046652</c:v>
                </c:pt>
                <c:pt idx="35">
                  <c:v>1.1793630849405998</c:v>
                </c:pt>
                <c:pt idx="36">
                  <c:v>1.2155412001251804</c:v>
                </c:pt>
                <c:pt idx="37">
                  <c:v>1.2514623217673728</c:v>
                </c:pt>
                <c:pt idx="38">
                  <c:v>1.288219159679735</c:v>
                </c:pt>
                <c:pt idx="39">
                  <c:v>1.3239836010352726</c:v>
                </c:pt>
                <c:pt idx="40">
                  <c:v>1.3607584715830845</c:v>
                </c:pt>
                <c:pt idx="41">
                  <c:v>1.3974004511887226</c:v>
                </c:pt>
                <c:pt idx="42">
                  <c:v>1.4341939484593973</c:v>
                </c:pt>
                <c:pt idx="43">
                  <c:v>1.4706733904291769</c:v>
                </c:pt>
                <c:pt idx="44">
                  <c:v>1.5080597927638486</c:v>
                </c:pt>
                <c:pt idx="45">
                  <c:v>1.5451198771297219</c:v>
                </c:pt>
                <c:pt idx="46">
                  <c:v>1.5827030583243751</c:v>
                </c:pt>
                <c:pt idx="47">
                  <c:v>1.6199690815643462</c:v>
                </c:pt>
                <c:pt idx="48">
                  <c:v>1.6574032712298981</c:v>
                </c:pt>
                <c:pt idx="49">
                  <c:v>1.694867726258652</c:v>
                </c:pt>
                <c:pt idx="50">
                  <c:v>1.7322863136183848</c:v>
                </c:pt>
                <c:pt idx="51">
                  <c:v>1.7699948547998674</c:v>
                </c:pt>
                <c:pt idx="52">
                  <c:v>1.807580560855689</c:v>
                </c:pt>
                <c:pt idx="53">
                  <c:v>1.8453962308741092</c:v>
                </c:pt>
                <c:pt idx="54">
                  <c:v>1.8832883644222078</c:v>
                </c:pt>
                <c:pt idx="55">
                  <c:v>1.920778512878321</c:v>
                </c:pt>
                <c:pt idx="56">
                  <c:v>1.9580913522610168</c:v>
                </c:pt>
                <c:pt idx="57">
                  <c:v>1.9952131050046171</c:v>
                </c:pt>
                <c:pt idx="58">
                  <c:v>2.0318162193456644</c:v>
                </c:pt>
                <c:pt idx="59">
                  <c:v>2.068021492334287</c:v>
                </c:pt>
                <c:pt idx="60">
                  <c:v>2.1042493812886471</c:v>
                </c:pt>
                <c:pt idx="61">
                  <c:v>2.1407073911062628</c:v>
                </c:pt>
                <c:pt idx="62">
                  <c:v>2.1774969795004666</c:v>
                </c:pt>
                <c:pt idx="63">
                  <c:v>2.21371768190778</c:v>
                </c:pt>
                <c:pt idx="64">
                  <c:v>2.249774126490935</c:v>
                </c:pt>
                <c:pt idx="65">
                  <c:v>2.2854515009931378</c:v>
                </c:pt>
                <c:pt idx="66">
                  <c:v>2.3208433942215501</c:v>
                </c:pt>
                <c:pt idx="67">
                  <c:v>2.3565533085498211</c:v>
                </c:pt>
                <c:pt idx="68">
                  <c:v>2.391271377582286</c:v>
                </c:pt>
                <c:pt idx="69">
                  <c:v>2.4255518069686648</c:v>
                </c:pt>
                <c:pt idx="70">
                  <c:v>2.4597720983902169</c:v>
                </c:pt>
                <c:pt idx="71">
                  <c:v>2.4935493622797478</c:v>
                </c:pt>
                <c:pt idx="72">
                  <c:v>2.5271045088300577</c:v>
                </c:pt>
                <c:pt idx="73">
                  <c:v>2.5605681750412321</c:v>
                </c:pt>
                <c:pt idx="74">
                  <c:v>2.5944076276905776</c:v>
                </c:pt>
                <c:pt idx="75">
                  <c:v>2.6274486585260783</c:v>
                </c:pt>
                <c:pt idx="76">
                  <c:v>2.6603736553183763</c:v>
                </c:pt>
                <c:pt idx="77">
                  <c:v>2.6925866418029409</c:v>
                </c:pt>
                <c:pt idx="78">
                  <c:v>2.7247324971836404</c:v>
                </c:pt>
                <c:pt idx="79">
                  <c:v>2.7566283261896611</c:v>
                </c:pt>
                <c:pt idx="80">
                  <c:v>2.7882490664656121</c:v>
                </c:pt>
                <c:pt idx="81">
                  <c:v>2.8190590923143652</c:v>
                </c:pt>
                <c:pt idx="82">
                  <c:v>2.8502215182517352</c:v>
                </c:pt>
                <c:pt idx="83">
                  <c:v>2.8801932794617917</c:v>
                </c:pt>
                <c:pt idx="84">
                  <c:v>2.909980769945987</c:v>
                </c:pt>
                <c:pt idx="85">
                  <c:v>2.940954867891401</c:v>
                </c:pt>
                <c:pt idx="86">
                  <c:v>2.9704965012294733</c:v>
                </c:pt>
                <c:pt idx="87">
                  <c:v>3.0002793414383202</c:v>
                </c:pt>
                <c:pt idx="88">
                  <c:v>3.0297880188704913</c:v>
                </c:pt>
                <c:pt idx="89">
                  <c:v>3.0586092232629145</c:v>
                </c:pt>
                <c:pt idx="90">
                  <c:v>3.0871384651144078</c:v>
                </c:pt>
                <c:pt idx="91">
                  <c:v>3.1163851915753327</c:v>
                </c:pt>
                <c:pt idx="92">
                  <c:v>3.1448622271607904</c:v>
                </c:pt>
                <c:pt idx="93">
                  <c:v>3.1730365705304449</c:v>
                </c:pt>
                <c:pt idx="94">
                  <c:v>3.2003646285573333</c:v>
                </c:pt>
                <c:pt idx="95">
                  <c:v>3.2274727333289697</c:v>
                </c:pt>
                <c:pt idx="96">
                  <c:v>3.2545700426168613</c:v>
                </c:pt>
                <c:pt idx="97">
                  <c:v>3.2812159391535993</c:v>
                </c:pt>
                <c:pt idx="98">
                  <c:v>3.3082131326121056</c:v>
                </c:pt>
                <c:pt idx="99">
                  <c:v>3.3349520454847874</c:v>
                </c:pt>
                <c:pt idx="100">
                  <c:v>3.3612031216312261</c:v>
                </c:pt>
                <c:pt idx="101">
                  <c:v>3.3872297238270228</c:v>
                </c:pt>
                <c:pt idx="102">
                  <c:v>3.4130063216210571</c:v>
                </c:pt>
                <c:pt idx="103">
                  <c:v>3.438633300326817</c:v>
                </c:pt>
                <c:pt idx="104">
                  <c:v>3.4638318018139254</c:v>
                </c:pt>
                <c:pt idx="105">
                  <c:v>3.4887738292252717</c:v>
                </c:pt>
                <c:pt idx="106">
                  <c:v>3.5132864092311804</c:v>
                </c:pt>
                <c:pt idx="107">
                  <c:v>3.5373423866977349</c:v>
                </c:pt>
                <c:pt idx="108">
                  <c:v>3.5608580956828</c:v>
                </c:pt>
                <c:pt idx="109">
                  <c:v>3.5845898101303373</c:v>
                </c:pt>
                <c:pt idx="110">
                  <c:v>3.6088198759001182</c:v>
                </c:pt>
                <c:pt idx="111">
                  <c:v>3.6325490499470945</c:v>
                </c:pt>
                <c:pt idx="112">
                  <c:v>3.6558895112089127</c:v>
                </c:pt>
                <c:pt idx="113">
                  <c:v>3.679025305893624</c:v>
                </c:pt>
                <c:pt idx="114">
                  <c:v>3.7019456170983442</c:v>
                </c:pt>
                <c:pt idx="115">
                  <c:v>3.7245269029658163</c:v>
                </c:pt>
                <c:pt idx="116">
                  <c:v>3.7467321546833801</c:v>
                </c:pt>
                <c:pt idx="117">
                  <c:v>3.7687362457444746</c:v>
                </c:pt>
                <c:pt idx="118">
                  <c:v>3.7907049172113432</c:v>
                </c:pt>
                <c:pt idx="119">
                  <c:v>3.8122796705675857</c:v>
                </c:pt>
                <c:pt idx="120">
                  <c:v>3.8337870612190863</c:v>
                </c:pt>
                <c:pt idx="121">
                  <c:v>3.8551394804035413</c:v>
                </c:pt>
                <c:pt idx="122">
                  <c:v>3.8762788117153479</c:v>
                </c:pt>
                <c:pt idx="123">
                  <c:v>3.8972108020437251</c:v>
                </c:pt>
                <c:pt idx="124">
                  <c:v>3.9181058563625326</c:v>
                </c:pt>
                <c:pt idx="125">
                  <c:v>3.9388496562206212</c:v>
                </c:pt>
                <c:pt idx="126">
                  <c:v>3.9591577209171711</c:v>
                </c:pt>
                <c:pt idx="127">
                  <c:v>3.9793828105713569</c:v>
                </c:pt>
                <c:pt idx="128">
                  <c:v>3.9993576018001491</c:v>
                </c:pt>
                <c:pt idx="129">
                  <c:v>4.0189622645240544</c:v>
                </c:pt>
                <c:pt idx="130">
                  <c:v>4.0384013285279075</c:v>
                </c:pt>
                <c:pt idx="131">
                  <c:v>4.0577195926281187</c:v>
                </c:pt>
                <c:pt idx="132">
                  <c:v>4.077131267234793</c:v>
                </c:pt>
                <c:pt idx="133">
                  <c:v>4.0960401091092029</c:v>
                </c:pt>
                <c:pt idx="134">
                  <c:v>4.1147684522120924</c:v>
                </c:pt>
                <c:pt idx="135">
                  <c:v>4.1333453937556364</c:v>
                </c:pt>
                <c:pt idx="136">
                  <c:v>4.1516685188262645</c:v>
                </c:pt>
                <c:pt idx="137">
                  <c:v>4.169786809117757</c:v>
                </c:pt>
                <c:pt idx="138">
                  <c:v>4.1876547124002386</c:v>
                </c:pt>
                <c:pt idx="139">
                  <c:v>4.2053588479423141</c:v>
                </c:pt>
                <c:pt idx="140">
                  <c:v>4.2226642751310566</c:v>
                </c:pt>
                <c:pt idx="141">
                  <c:v>4.2395822685130629</c:v>
                </c:pt>
                <c:pt idx="142">
                  <c:v>4.2564490277280047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4D6-4315-BAA1-6DF3C3524373}"/>
            </c:ext>
          </c:extLst>
        </c:ser>
        <c:ser>
          <c:idx val="4"/>
          <c:order val="4"/>
          <c:tx>
            <c:strRef>
              <c:f>'Raw Data 4'!$N$5</c:f>
              <c:strCache>
                <c:ptCount val="1"/>
                <c:pt idx="0">
                  <c:v>300k (2)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4'!$N$6:$N$148</c:f>
              <c:numCache>
                <c:formatCode>0.00</c:formatCode>
                <c:ptCount val="143"/>
                <c:pt idx="0">
                  <c:v>-2.6539186863855726E-5</c:v>
                </c:pt>
                <c:pt idx="1">
                  <c:v>1.0111240832521446E-2</c:v>
                </c:pt>
                <c:pt idx="2">
                  <c:v>3.2759214065120834E-2</c:v>
                </c:pt>
                <c:pt idx="3">
                  <c:v>6.0652703982594702E-2</c:v>
                </c:pt>
                <c:pt idx="4">
                  <c:v>9.1807336451472848E-2</c:v>
                </c:pt>
                <c:pt idx="5">
                  <c:v>0.12394191103699906</c:v>
                </c:pt>
                <c:pt idx="6">
                  <c:v>0.15501682699323324</c:v>
                </c:pt>
                <c:pt idx="7">
                  <c:v>0.18440171144690165</c:v>
                </c:pt>
                <c:pt idx="8">
                  <c:v>0.21316271987585211</c:v>
                </c:pt>
                <c:pt idx="9">
                  <c:v>0.24213534494945918</c:v>
                </c:pt>
                <c:pt idx="10">
                  <c:v>0.27101389386856223</c:v>
                </c:pt>
                <c:pt idx="11">
                  <c:v>0.30099350655580515</c:v>
                </c:pt>
                <c:pt idx="12">
                  <c:v>0.33141240793898508</c:v>
                </c:pt>
                <c:pt idx="13">
                  <c:v>0.36262778961325681</c:v>
                </c:pt>
                <c:pt idx="14">
                  <c:v>0.39405904115128154</c:v>
                </c:pt>
                <c:pt idx="15">
                  <c:v>0.42643482327884408</c:v>
                </c:pt>
                <c:pt idx="16">
                  <c:v>0.45946408379350878</c:v>
                </c:pt>
                <c:pt idx="17">
                  <c:v>0.49265488647306732</c:v>
                </c:pt>
                <c:pt idx="18">
                  <c:v>0.52586364521194606</c:v>
                </c:pt>
                <c:pt idx="19">
                  <c:v>0.55920033444103256</c:v>
                </c:pt>
                <c:pt idx="20">
                  <c:v>0.59250793121824241</c:v>
                </c:pt>
                <c:pt idx="21">
                  <c:v>0.62577115729265631</c:v>
                </c:pt>
                <c:pt idx="22">
                  <c:v>0.65865307862939859</c:v>
                </c:pt>
                <c:pt idx="23">
                  <c:v>0.69153558149381711</c:v>
                </c:pt>
                <c:pt idx="24">
                  <c:v>0.72420980077124841</c:v>
                </c:pt>
                <c:pt idx="25">
                  <c:v>0.75659342013079178</c:v>
                </c:pt>
                <c:pt idx="26">
                  <c:v>0.78900214593825213</c:v>
                </c:pt>
                <c:pt idx="27">
                  <c:v>0.82132409529708239</c:v>
                </c:pt>
                <c:pt idx="28">
                  <c:v>0.8533526517634602</c:v>
                </c:pt>
                <c:pt idx="29">
                  <c:v>0.88547500414183689</c:v>
                </c:pt>
                <c:pt idx="30">
                  <c:v>0.91738736709460422</c:v>
                </c:pt>
                <c:pt idx="31">
                  <c:v>0.94914655311624418</c:v>
                </c:pt>
                <c:pt idx="32">
                  <c:v>0.98069837293731621</c:v>
                </c:pt>
                <c:pt idx="33">
                  <c:v>1.0125717363706941</c:v>
                </c:pt>
                <c:pt idx="34">
                  <c:v>1.0443458084050417</c:v>
                </c:pt>
                <c:pt idx="35">
                  <c:v>1.0765826384032091</c:v>
                </c:pt>
                <c:pt idx="36">
                  <c:v>1.1093936153917967</c:v>
                </c:pt>
                <c:pt idx="37">
                  <c:v>1.1424222372171811</c:v>
                </c:pt>
                <c:pt idx="38">
                  <c:v>1.1754711018151358</c:v>
                </c:pt>
                <c:pt idx="39">
                  <c:v>1.2082770608836282</c:v>
                </c:pt>
                <c:pt idx="40">
                  <c:v>1.2410681162315749</c:v>
                </c:pt>
                <c:pt idx="41">
                  <c:v>1.2738298312519358</c:v>
                </c:pt>
                <c:pt idx="42">
                  <c:v>1.3067272110603283</c:v>
                </c:pt>
                <c:pt idx="43">
                  <c:v>1.3396667096505945</c:v>
                </c:pt>
                <c:pt idx="44">
                  <c:v>1.3725683705466727</c:v>
                </c:pt>
                <c:pt idx="45">
                  <c:v>1.4052379615247355</c:v>
                </c:pt>
                <c:pt idx="46">
                  <c:v>1.4380224578683485</c:v>
                </c:pt>
                <c:pt idx="47">
                  <c:v>1.4704906816501726</c:v>
                </c:pt>
                <c:pt idx="48">
                  <c:v>1.5032864453429453</c:v>
                </c:pt>
                <c:pt idx="49">
                  <c:v>1.5360176121229252</c:v>
                </c:pt>
                <c:pt idx="50">
                  <c:v>1.5687585825523409</c:v>
                </c:pt>
                <c:pt idx="51">
                  <c:v>1.6015498122994818</c:v>
                </c:pt>
                <c:pt idx="52">
                  <c:v>1.6342648848787413</c:v>
                </c:pt>
                <c:pt idx="53">
                  <c:v>1.6671302012690319</c:v>
                </c:pt>
                <c:pt idx="54">
                  <c:v>1.7001941473260282</c:v>
                </c:pt>
                <c:pt idx="55">
                  <c:v>1.7327241295847007</c:v>
                </c:pt>
                <c:pt idx="56">
                  <c:v>1.7650382114256806</c:v>
                </c:pt>
                <c:pt idx="57">
                  <c:v>1.7976235721523004</c:v>
                </c:pt>
                <c:pt idx="58">
                  <c:v>1.8298822633733514</c:v>
                </c:pt>
                <c:pt idx="59">
                  <c:v>1.8621131987476558</c:v>
                </c:pt>
                <c:pt idx="60">
                  <c:v>1.8941234668357612</c:v>
                </c:pt>
                <c:pt idx="61">
                  <c:v>1.9262119246690457</c:v>
                </c:pt>
                <c:pt idx="62">
                  <c:v>1.9585167122970588</c:v>
                </c:pt>
                <c:pt idx="63">
                  <c:v>1.9906103380346307</c:v>
                </c:pt>
                <c:pt idx="64">
                  <c:v>2.0226698147779518</c:v>
                </c:pt>
                <c:pt idx="65">
                  <c:v>2.0546719181174207</c:v>
                </c:pt>
                <c:pt idx="66">
                  <c:v>2.0861752321903948</c:v>
                </c:pt>
                <c:pt idx="67">
                  <c:v>2.1178132780684118</c:v>
                </c:pt>
                <c:pt idx="68">
                  <c:v>2.1490391911548525</c:v>
                </c:pt>
                <c:pt idx="69">
                  <c:v>2.1801596370630119</c:v>
                </c:pt>
                <c:pt idx="70">
                  <c:v>2.210938511349787</c:v>
                </c:pt>
                <c:pt idx="71">
                  <c:v>2.2415675999296401</c:v>
                </c:pt>
                <c:pt idx="72">
                  <c:v>2.2717703345183304</c:v>
                </c:pt>
                <c:pt idx="73">
                  <c:v>2.3020791099372833</c:v>
                </c:pt>
                <c:pt idx="74">
                  <c:v>2.3323810969409235</c:v>
                </c:pt>
                <c:pt idx="75">
                  <c:v>2.3618128340681448</c:v>
                </c:pt>
                <c:pt idx="76">
                  <c:v>2.3912143847884901</c:v>
                </c:pt>
                <c:pt idx="77">
                  <c:v>2.4203922918322966</c:v>
                </c:pt>
                <c:pt idx="78">
                  <c:v>2.4495022711902457</c:v>
                </c:pt>
                <c:pt idx="79">
                  <c:v>2.4782784900119008</c:v>
                </c:pt>
                <c:pt idx="80">
                  <c:v>2.5067855283198393</c:v>
                </c:pt>
                <c:pt idx="81">
                  <c:v>2.5348945308039541</c:v>
                </c:pt>
                <c:pt idx="82">
                  <c:v>2.5626571603833534</c:v>
                </c:pt>
                <c:pt idx="83">
                  <c:v>2.5894970773362886</c:v>
                </c:pt>
                <c:pt idx="84">
                  <c:v>2.6168094202481811</c:v>
                </c:pt>
                <c:pt idx="85">
                  <c:v>2.6440375802394973</c:v>
                </c:pt>
                <c:pt idx="86">
                  <c:v>2.6709850421894759</c:v>
                </c:pt>
                <c:pt idx="87">
                  <c:v>2.6976498543036023</c:v>
                </c:pt>
                <c:pt idx="88">
                  <c:v>2.7238938880058559</c:v>
                </c:pt>
                <c:pt idx="89">
                  <c:v>2.7498353607463706</c:v>
                </c:pt>
                <c:pt idx="90">
                  <c:v>2.775386051776406</c:v>
                </c:pt>
                <c:pt idx="91">
                  <c:v>2.8009432519843811</c:v>
                </c:pt>
                <c:pt idx="92">
                  <c:v>2.8262436857388247</c:v>
                </c:pt>
                <c:pt idx="93">
                  <c:v>2.8512553668534535</c:v>
                </c:pt>
                <c:pt idx="94">
                  <c:v>2.8758390333047368</c:v>
                </c:pt>
                <c:pt idx="95">
                  <c:v>2.9002594794196561</c:v>
                </c:pt>
                <c:pt idx="96">
                  <c:v>2.9245904632186006</c:v>
                </c:pt>
                <c:pt idx="97">
                  <c:v>2.9484031827986552</c:v>
                </c:pt>
                <c:pt idx="98">
                  <c:v>2.9722945242683627</c:v>
                </c:pt>
                <c:pt idx="99">
                  <c:v>2.9959151266924664</c:v>
                </c:pt>
                <c:pt idx="100">
                  <c:v>3.0192286041036169</c:v>
                </c:pt>
                <c:pt idx="101">
                  <c:v>3.0423485918264639</c:v>
                </c:pt>
                <c:pt idx="102">
                  <c:v>3.0652514388435286</c:v>
                </c:pt>
                <c:pt idx="103">
                  <c:v>3.0877031309230771</c:v>
                </c:pt>
                <c:pt idx="104">
                  <c:v>3.1099031604740537</c:v>
                </c:pt>
                <c:pt idx="105">
                  <c:v>3.1320274395883305</c:v>
                </c:pt>
                <c:pt idx="106">
                  <c:v>3.1543019486404305</c:v>
                </c:pt>
                <c:pt idx="107">
                  <c:v>3.1764417765668265</c:v>
                </c:pt>
                <c:pt idx="108">
                  <c:v>3.1987681888015622</c:v>
                </c:pt>
                <c:pt idx="109">
                  <c:v>3.2211315754357805</c:v>
                </c:pt>
                <c:pt idx="110">
                  <c:v>3.2436311185190689</c:v>
                </c:pt>
                <c:pt idx="111">
                  <c:v>3.265966633515879</c:v>
                </c:pt>
                <c:pt idx="112">
                  <c:v>3.2884316402087301</c:v>
                </c:pt>
                <c:pt idx="113">
                  <c:v>3.3109406208563001</c:v>
                </c:pt>
                <c:pt idx="114">
                  <c:v>3.3333960637834936</c:v>
                </c:pt>
                <c:pt idx="115">
                  <c:v>3.3557860228804115</c:v>
                </c:pt>
                <c:pt idx="116">
                  <c:v>3.3781492926796108</c:v>
                </c:pt>
                <c:pt idx="117">
                  <c:v>3.4005545872962761</c:v>
                </c:pt>
                <c:pt idx="118">
                  <c:v>3.4231625220286164</c:v>
                </c:pt>
                <c:pt idx="119">
                  <c:v>3.4457965169275573</c:v>
                </c:pt>
                <c:pt idx="120">
                  <c:v>3.4685716320230342</c:v>
                </c:pt>
                <c:pt idx="121">
                  <c:v>3.4912236766891613</c:v>
                </c:pt>
                <c:pt idx="122">
                  <c:v>3.5139191958710541</c:v>
                </c:pt>
                <c:pt idx="123">
                  <c:v>3.5366932959982345</c:v>
                </c:pt>
                <c:pt idx="124">
                  <c:v>3.5595131407196385</c:v>
                </c:pt>
                <c:pt idx="125">
                  <c:v>3.582424909189224</c:v>
                </c:pt>
                <c:pt idx="126">
                  <c:v>3.6053437394977568</c:v>
                </c:pt>
                <c:pt idx="127">
                  <c:v>3.6282480096435652</c:v>
                </c:pt>
                <c:pt idx="128">
                  <c:v>3.651153358136201</c:v>
                </c:pt>
                <c:pt idx="129">
                  <c:v>3.6740598852070447</c:v>
                </c:pt>
                <c:pt idx="130">
                  <c:v>3.6969678920613775</c:v>
                </c:pt>
                <c:pt idx="131">
                  <c:v>3.7198738172306163</c:v>
                </c:pt>
                <c:pt idx="132">
                  <c:v>3.7429200789110268</c:v>
                </c:pt>
                <c:pt idx="133">
                  <c:v>3.7657721649638063</c:v>
                </c:pt>
                <c:pt idx="134">
                  <c:v>3.7886745730840943</c:v>
                </c:pt>
                <c:pt idx="135">
                  <c:v>3.8115621787904024</c:v>
                </c:pt>
                <c:pt idx="136">
                  <c:v>3.8343041210411419</c:v>
                </c:pt>
                <c:pt idx="137">
                  <c:v>3.8569676666223107</c:v>
                </c:pt>
                <c:pt idx="138">
                  <c:v>3.8795058259146922</c:v>
                </c:pt>
                <c:pt idx="139">
                  <c:v>3.9019416298368874</c:v>
                </c:pt>
                <c:pt idx="140">
                  <c:v>3.9241303324584358</c:v>
                </c:pt>
                <c:pt idx="141">
                  <c:v>3.9462097133345475</c:v>
                </c:pt>
                <c:pt idx="142">
                  <c:v>3.9680998226452093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4D6-4315-BAA1-6DF3C3524373}"/>
            </c:ext>
          </c:extLst>
        </c:ser>
        <c:ser>
          <c:idx val="5"/>
          <c:order val="5"/>
          <c:tx>
            <c:strRef>
              <c:f>'Raw Data 4'!$O$5</c:f>
              <c:strCache>
                <c:ptCount val="1"/>
                <c:pt idx="0">
                  <c:v>500k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4'!$I$6:$I$148</c:f>
              <c:numCache>
                <c:formatCode>General</c:formatCode>
                <c:ptCount val="14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</c:numCache>
            </c:numRef>
          </c:xVal>
          <c:yVal>
            <c:numRef>
              <c:f>'Raw Data 4'!$O$6:$O$148</c:f>
              <c:numCache>
                <c:formatCode>0.00</c:formatCode>
                <c:ptCount val="143"/>
                <c:pt idx="0">
                  <c:v>2.8293012983500514E-4</c:v>
                </c:pt>
                <c:pt idx="1">
                  <c:v>3.279505388190479E-2</c:v>
                </c:pt>
                <c:pt idx="2">
                  <c:v>8.3096911925046674E-2</c:v>
                </c:pt>
                <c:pt idx="3">
                  <c:v>0.14416024489306095</c:v>
                </c:pt>
                <c:pt idx="4">
                  <c:v>0.21114910543707743</c:v>
                </c:pt>
                <c:pt idx="5">
                  <c:v>0.27561775081593282</c:v>
                </c:pt>
                <c:pt idx="6">
                  <c:v>0.33199219640941335</c:v>
                </c:pt>
                <c:pt idx="7">
                  <c:v>0.38657080914327269</c:v>
                </c:pt>
                <c:pt idx="8">
                  <c:v>0.442277313952671</c:v>
                </c:pt>
                <c:pt idx="9">
                  <c:v>0.49916100215354087</c:v>
                </c:pt>
                <c:pt idx="10">
                  <c:v>0.55620633051845048</c:v>
                </c:pt>
                <c:pt idx="11">
                  <c:v>0.61403202138553126</c:v>
                </c:pt>
                <c:pt idx="12">
                  <c:v>0.67189234849737245</c:v>
                </c:pt>
                <c:pt idx="13">
                  <c:v>0.72956665765771267</c:v>
                </c:pt>
                <c:pt idx="14">
                  <c:v>0.78726030260152691</c:v>
                </c:pt>
                <c:pt idx="15">
                  <c:v>0.84519399141411933</c:v>
                </c:pt>
                <c:pt idx="16">
                  <c:v>0.90344648839973951</c:v>
                </c:pt>
                <c:pt idx="17">
                  <c:v>0.96187239088918819</c:v>
                </c:pt>
                <c:pt idx="18">
                  <c:v>1.0206717054972809</c:v>
                </c:pt>
                <c:pt idx="19">
                  <c:v>1.0799912685530271</c:v>
                </c:pt>
                <c:pt idx="20">
                  <c:v>1.1391642569309925</c:v>
                </c:pt>
                <c:pt idx="21">
                  <c:v>1.1983830304746412</c:v>
                </c:pt>
                <c:pt idx="22">
                  <c:v>1.2571586453402213</c:v>
                </c:pt>
                <c:pt idx="23">
                  <c:v>1.3157745389462394</c:v>
                </c:pt>
                <c:pt idx="24">
                  <c:v>1.373973051276079</c:v>
                </c:pt>
                <c:pt idx="25">
                  <c:v>1.4315647109816347</c:v>
                </c:pt>
                <c:pt idx="26">
                  <c:v>1.4887618761367523</c:v>
                </c:pt>
                <c:pt idx="27">
                  <c:v>1.545487744886652</c:v>
                </c:pt>
                <c:pt idx="28">
                  <c:v>1.6016632030595379</c:v>
                </c:pt>
                <c:pt idx="29">
                  <c:v>1.6576133488418598</c:v>
                </c:pt>
                <c:pt idx="30">
                  <c:v>1.7129304232770797</c:v>
                </c:pt>
                <c:pt idx="31">
                  <c:v>1.7676883489577371</c:v>
                </c:pt>
                <c:pt idx="32">
                  <c:v>1.8215843746452913</c:v>
                </c:pt>
                <c:pt idx="33">
                  <c:v>1.8750617006863251</c:v>
                </c:pt>
                <c:pt idx="34">
                  <c:v>1.9280875651637188</c:v>
                </c:pt>
                <c:pt idx="35">
                  <c:v>1.9806023873117746</c:v>
                </c:pt>
                <c:pt idx="36">
                  <c:v>2.0325560034558099</c:v>
                </c:pt>
                <c:pt idx="37">
                  <c:v>2.084016745542062</c:v>
                </c:pt>
                <c:pt idx="38">
                  <c:v>2.135160151752979</c:v>
                </c:pt>
                <c:pt idx="39">
                  <c:v>2.1854286339719993</c:v>
                </c:pt>
                <c:pt idx="40">
                  <c:v>2.2350116335624253</c:v>
                </c:pt>
                <c:pt idx="41">
                  <c:v>2.2841920554119466</c:v>
                </c:pt>
                <c:pt idx="42">
                  <c:v>2.3329191494752148</c:v>
                </c:pt>
                <c:pt idx="43">
                  <c:v>2.3812124143010953</c:v>
                </c:pt>
                <c:pt idx="44">
                  <c:v>2.4288697328120423</c:v>
                </c:pt>
                <c:pt idx="45">
                  <c:v>2.4756883633234104</c:v>
                </c:pt>
                <c:pt idx="46">
                  <c:v>2.522169707708525</c:v>
                </c:pt>
                <c:pt idx="47">
                  <c:v>2.5678174846353645</c:v>
                </c:pt>
                <c:pt idx="48">
                  <c:v>2.6130188544617385</c:v>
                </c:pt>
                <c:pt idx="49">
                  <c:v>2.6577395921319882</c:v>
                </c:pt>
                <c:pt idx="50">
                  <c:v>2.7019202019409279</c:v>
                </c:pt>
                <c:pt idx="51">
                  <c:v>2.7456040216120106</c:v>
                </c:pt>
                <c:pt idx="52">
                  <c:v>2.7893284235607867</c:v>
                </c:pt>
                <c:pt idx="53">
                  <c:v>2.8325052946220057</c:v>
                </c:pt>
                <c:pt idx="54">
                  <c:v>2.8752148407359384</c:v>
                </c:pt>
                <c:pt idx="55">
                  <c:v>2.9171627608595045</c:v>
                </c:pt>
                <c:pt idx="56">
                  <c:v>2.9588510119932474</c:v>
                </c:pt>
                <c:pt idx="57">
                  <c:v>3.0002262633098384</c:v>
                </c:pt>
                <c:pt idx="58">
                  <c:v>3.040926724597508</c:v>
                </c:pt>
                <c:pt idx="59">
                  <c:v>3.0810400110076803</c:v>
                </c:pt>
                <c:pt idx="60">
                  <c:v>3.1206788718564269</c:v>
                </c:pt>
                <c:pt idx="61">
                  <c:v>3.1601366331556955</c:v>
                </c:pt>
                <c:pt idx="62">
                  <c:v>3.1991347128761114</c:v>
                </c:pt>
                <c:pt idx="63">
                  <c:v>3.2376062281541218</c:v>
                </c:pt>
                <c:pt idx="64">
                  <c:v>3.2760676398993755</c:v>
                </c:pt>
                <c:pt idx="65">
                  <c:v>3.3143350194074301</c:v>
                </c:pt>
                <c:pt idx="66">
                  <c:v>3.3519713027575149</c:v>
                </c:pt>
                <c:pt idx="67">
                  <c:v>3.3894071478261472</c:v>
                </c:pt>
                <c:pt idx="68">
                  <c:v>3.4264204434378893</c:v>
                </c:pt>
                <c:pt idx="69">
                  <c:v>3.4628074913175659</c:v>
                </c:pt>
                <c:pt idx="70">
                  <c:v>3.4987556003065574</c:v>
                </c:pt>
                <c:pt idx="71">
                  <c:v>3.5340279693517704</c:v>
                </c:pt>
                <c:pt idx="72">
                  <c:v>3.5687731646868244</c:v>
                </c:pt>
                <c:pt idx="73">
                  <c:v>3.6040245107328222</c:v>
                </c:pt>
                <c:pt idx="74">
                  <c:v>3.6389731411087372</c:v>
                </c:pt>
                <c:pt idx="75">
                  <c:v>3.6729963668615024</c:v>
                </c:pt>
                <c:pt idx="76">
                  <c:v>3.7065309789010374</c:v>
                </c:pt>
                <c:pt idx="77">
                  <c:v>3.7395998040905667</c:v>
                </c:pt>
                <c:pt idx="78">
                  <c:v>3.7732604300520616</c:v>
                </c:pt>
                <c:pt idx="79">
                  <c:v>3.8060369265378662</c:v>
                </c:pt>
                <c:pt idx="80">
                  <c:v>3.8384098030033016</c:v>
                </c:pt>
                <c:pt idx="81">
                  <c:v>3.8703168447787237</c:v>
                </c:pt>
                <c:pt idx="82">
                  <c:v>3.9019269360094366</c:v>
                </c:pt>
                <c:pt idx="83">
                  <c:v>3.9324608811269446</c:v>
                </c:pt>
                <c:pt idx="84">
                  <c:v>3.9633489415295511</c:v>
                </c:pt>
                <c:pt idx="85">
                  <c:v>3.9942443165047994</c:v>
                </c:pt>
                <c:pt idx="86">
                  <c:v>4.0244640500023419</c:v>
                </c:pt>
                <c:pt idx="87">
                  <c:v>4.0543540708211303</c:v>
                </c:pt>
                <c:pt idx="88">
                  <c:v>4.0840140199106099</c:v>
                </c:pt>
                <c:pt idx="89">
                  <c:v>4.1131134380630074</c:v>
                </c:pt>
                <c:pt idx="90">
                  <c:v>4.1424765106716972</c:v>
                </c:pt>
                <c:pt idx="91">
                  <c:v>4.1710617007275523</c:v>
                </c:pt>
                <c:pt idx="92">
                  <c:v>4.1994794678342497</c:v>
                </c:pt>
                <c:pt idx="93">
                  <c:v>4.2276807219656529</c:v>
                </c:pt>
                <c:pt idx="94">
                  <c:v>4.2554133996010908</c:v>
                </c:pt>
                <c:pt idx="95">
                  <c:v>4.2829228088009597</c:v>
                </c:pt>
                <c:pt idx="96">
                  <c:v>4.3103168751310177</c:v>
                </c:pt>
                <c:pt idx="97">
                  <c:v>4.3372029333139128</c:v>
                </c:pt>
                <c:pt idx="98">
                  <c:v>4.3637561267106673</c:v>
                </c:pt>
                <c:pt idx="99">
                  <c:v>4.3900069004382614</c:v>
                </c:pt>
                <c:pt idx="100">
                  <c:v>4.4164365244273132</c:v>
                </c:pt>
                <c:pt idx="101">
                  <c:v>4.4423058544424192</c:v>
                </c:pt>
                <c:pt idx="102">
                  <c:v>4.4679541418344053</c:v>
                </c:pt>
                <c:pt idx="103">
                  <c:v>4.4933865027706865</c:v>
                </c:pt>
                <c:pt idx="104">
                  <c:v>4.5185936047078252</c:v>
                </c:pt>
                <c:pt idx="105">
                  <c:v>4.5435691352691769</c:v>
                </c:pt>
                <c:pt idx="106">
                  <c:v>4.5682810687886413</c:v>
                </c:pt>
                <c:pt idx="107">
                  <c:v>4.592664525036203</c:v>
                </c:pt>
                <c:pt idx="108">
                  <c:v>4.6169240807049281</c:v>
                </c:pt>
                <c:pt idx="109">
                  <c:v>4.6409809662581125</c:v>
                </c:pt>
                <c:pt idx="110">
                  <c:v>4.6648716201902438</c:v>
                </c:pt>
                <c:pt idx="111">
                  <c:v>4.6885462559049866</c:v>
                </c:pt>
                <c:pt idx="112">
                  <c:v>4.7121540286328099</c:v>
                </c:pt>
                <c:pt idx="113">
                  <c:v>4.7354583943115802</c:v>
                </c:pt>
                <c:pt idx="114">
                  <c:v>4.7586535844478206</c:v>
                </c:pt>
                <c:pt idx="115">
                  <c:v>4.7815971061909508</c:v>
                </c:pt>
                <c:pt idx="116">
                  <c:v>4.8042044862448474</c:v>
                </c:pt>
                <c:pt idx="117">
                  <c:v>4.8265871902740525</c:v>
                </c:pt>
                <c:pt idx="118">
                  <c:v>4.8489180681436395</c:v>
                </c:pt>
                <c:pt idx="119">
                  <c:v>4.8709397439875453</c:v>
                </c:pt>
                <c:pt idx="120">
                  <c:v>4.892857452255944</c:v>
                </c:pt>
                <c:pt idx="121">
                  <c:v>4.9143854927363684</c:v>
                </c:pt>
                <c:pt idx="122">
                  <c:v>4.935872701847634</c:v>
                </c:pt>
                <c:pt idx="123">
                  <c:v>4.9572919516496636</c:v>
                </c:pt>
                <c:pt idx="124">
                  <c:v>4.9783808007752306</c:v>
                </c:pt>
                <c:pt idx="125">
                  <c:v>4.9993936464152569</c:v>
                </c:pt>
                <c:pt idx="126">
                  <c:v>5.0201516106879112</c:v>
                </c:pt>
                <c:pt idx="127">
                  <c:v>5.0408107850017636</c:v>
                </c:pt>
                <c:pt idx="128">
                  <c:v>5.0611786577049678</c:v>
                </c:pt>
                <c:pt idx="129">
                  <c:v>5.0812444013176439</c:v>
                </c:pt>
                <c:pt idx="130">
                  <c:v>5.1012030177182126</c:v>
                </c:pt>
                <c:pt idx="131">
                  <c:v>5.1209595745757444</c:v>
                </c:pt>
                <c:pt idx="132">
                  <c:v>5.1407179235275171</c:v>
                </c:pt>
                <c:pt idx="133">
                  <c:v>5.1600978378545008</c:v>
                </c:pt>
                <c:pt idx="134">
                  <c:v>5.1793927686566548</c:v>
                </c:pt>
                <c:pt idx="135">
                  <c:v>5.1986106233423186</c:v>
                </c:pt>
                <c:pt idx="136">
                  <c:v>5.2176744568009337</c:v>
                </c:pt>
                <c:pt idx="137">
                  <c:v>5.236578148251791</c:v>
                </c:pt>
                <c:pt idx="138">
                  <c:v>5.2552643316576475</c:v>
                </c:pt>
                <c:pt idx="139">
                  <c:v>5.2738024640768657</c:v>
                </c:pt>
                <c:pt idx="140">
                  <c:v>5.2920678708922857</c:v>
                </c:pt>
                <c:pt idx="141">
                  <c:v>5.3101380358838819</c:v>
                </c:pt>
                <c:pt idx="142">
                  <c:v>5.3280259698201551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4D6-4315-BAA1-6DF3C3524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188192"/>
        <c:axId val="247188584"/>
      </c:scatterChart>
      <c:valAx>
        <c:axId val="247188192"/>
        <c:scaling>
          <c:orientation val="minMax"/>
          <c:max val="16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8584"/>
        <c:crosses val="autoZero"/>
        <c:crossBetween val="midCat"/>
        <c:majorUnit val="24"/>
      </c:valAx>
      <c:valAx>
        <c:axId val="247188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(uW)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8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5'!$C$5</c:f>
              <c:strCache>
                <c:ptCount val="1"/>
                <c:pt idx="0">
                  <c:v>100k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5'!$C$6:$C$124</c:f>
              <c:numCache>
                <c:formatCode>0.00</c:formatCode>
                <c:ptCount val="119"/>
                <c:pt idx="0">
                  <c:v>12.745190598021795</c:v>
                </c:pt>
                <c:pt idx="1">
                  <c:v>12.676705576067327</c:v>
                </c:pt>
                <c:pt idx="2">
                  <c:v>12.498399750731705</c:v>
                </c:pt>
                <c:pt idx="3">
                  <c:v>11.711313134798827</c:v>
                </c:pt>
                <c:pt idx="4">
                  <c:v>10.406354049415027</c:v>
                </c:pt>
                <c:pt idx="5">
                  <c:v>8.7997299601201959</c:v>
                </c:pt>
                <c:pt idx="6">
                  <c:v>7.8489332916273842</c:v>
                </c:pt>
                <c:pt idx="7">
                  <c:v>7.1918441902012349</c:v>
                </c:pt>
                <c:pt idx="8">
                  <c:v>6.8363766189593269</c:v>
                </c:pt>
                <c:pt idx="9">
                  <c:v>6.4763180131309257</c:v>
                </c:pt>
                <c:pt idx="10">
                  <c:v>6.1028480538584997</c:v>
                </c:pt>
                <c:pt idx="11">
                  <c:v>5.7903956184330712</c:v>
                </c:pt>
                <c:pt idx="12">
                  <c:v>5.7545921991928477</c:v>
                </c:pt>
                <c:pt idx="13">
                  <c:v>5.7169856944238333</c:v>
                </c:pt>
                <c:pt idx="14">
                  <c:v>5.6055019229181076</c:v>
                </c:pt>
                <c:pt idx="15">
                  <c:v>5.3756438394565089</c:v>
                </c:pt>
                <c:pt idx="16">
                  <c:v>5.3425931257929893</c:v>
                </c:pt>
                <c:pt idx="17">
                  <c:v>5.244270098022052</c:v>
                </c:pt>
                <c:pt idx="18">
                  <c:v>5.1129244032262768</c:v>
                </c:pt>
                <c:pt idx="19">
                  <c:v>4.9290900701255591</c:v>
                </c:pt>
                <c:pt idx="20">
                  <c:v>4.7684755182420666</c:v>
                </c:pt>
                <c:pt idx="21">
                  <c:v>4.5574310215830787</c:v>
                </c:pt>
                <c:pt idx="22">
                  <c:v>4.2380709439924749</c:v>
                </c:pt>
                <c:pt idx="23">
                  <c:v>4.4641059296232761</c:v>
                </c:pt>
                <c:pt idx="24">
                  <c:v>4.5314493969802561</c:v>
                </c:pt>
                <c:pt idx="25">
                  <c:v>4.3981880267621962</c:v>
                </c:pt>
                <c:pt idx="26">
                  <c:v>4.498598390302738</c:v>
                </c:pt>
                <c:pt idx="27">
                  <c:v>4.5189963722566526</c:v>
                </c:pt>
                <c:pt idx="28">
                  <c:v>4.5194281946514598</c:v>
                </c:pt>
                <c:pt idx="29">
                  <c:v>4.3295174140092056</c:v>
                </c:pt>
                <c:pt idx="30">
                  <c:v>4.195255587495323</c:v>
                </c:pt>
                <c:pt idx="31">
                  <c:v>4.1499962011472924</c:v>
                </c:pt>
                <c:pt idx="32">
                  <c:v>3.8348512860228432</c:v>
                </c:pt>
                <c:pt idx="33">
                  <c:v>4.6870370975668649</c:v>
                </c:pt>
                <c:pt idx="34">
                  <c:v>4.40415861976249</c:v>
                </c:pt>
                <c:pt idx="35">
                  <c:v>3.8968673754950647</c:v>
                </c:pt>
                <c:pt idx="36">
                  <c:v>4.0150433327727635</c:v>
                </c:pt>
                <c:pt idx="37">
                  <c:v>3.8466837927368038</c:v>
                </c:pt>
                <c:pt idx="38">
                  <c:v>3.7940745141556116</c:v>
                </c:pt>
                <c:pt idx="39">
                  <c:v>3.6198665065075355</c:v>
                </c:pt>
                <c:pt idx="40">
                  <c:v>3.4248918999073514</c:v>
                </c:pt>
                <c:pt idx="41">
                  <c:v>3.6793527426333044</c:v>
                </c:pt>
                <c:pt idx="42">
                  <c:v>3.4743658128021577</c:v>
                </c:pt>
                <c:pt idx="43">
                  <c:v>3.5003704574820045</c:v>
                </c:pt>
                <c:pt idx="44">
                  <c:v>3.4481431252726336</c:v>
                </c:pt>
                <c:pt idx="45">
                  <c:v>3.3166243561697617</c:v>
                </c:pt>
                <c:pt idx="46">
                  <c:v>3.291655504646712</c:v>
                </c:pt>
                <c:pt idx="47">
                  <c:v>3.1755238764709675</c:v>
                </c:pt>
                <c:pt idx="48">
                  <c:v>3.4142146334510368</c:v>
                </c:pt>
                <c:pt idx="49">
                  <c:v>3.3507527581076948</c:v>
                </c:pt>
                <c:pt idx="50">
                  <c:v>3.3290190389118135</c:v>
                </c:pt>
                <c:pt idx="51">
                  <c:v>3.0097543500233486</c:v>
                </c:pt>
                <c:pt idx="52">
                  <c:v>3.5026121340136003</c:v>
                </c:pt>
                <c:pt idx="53">
                  <c:v>3.4295856676899867</c:v>
                </c:pt>
                <c:pt idx="54">
                  <c:v>3.3620483723994123</c:v>
                </c:pt>
                <c:pt idx="55">
                  <c:v>3.2683134965481782</c:v>
                </c:pt>
                <c:pt idx="56">
                  <c:v>3.3813851714079242</c:v>
                </c:pt>
                <c:pt idx="57">
                  <c:v>3.3410936739592882</c:v>
                </c:pt>
                <c:pt idx="58">
                  <c:v>3.3641099883034076</c:v>
                </c:pt>
                <c:pt idx="59">
                  <c:v>3.4110298854171868</c:v>
                </c:pt>
                <c:pt idx="60">
                  <c:v>3.4396941951384319</c:v>
                </c:pt>
                <c:pt idx="61">
                  <c:v>3.3217258856427527</c:v>
                </c:pt>
                <c:pt idx="62">
                  <c:v>3.5143965217898656</c:v>
                </c:pt>
                <c:pt idx="63">
                  <c:v>3.6831932608187294</c:v>
                </c:pt>
                <c:pt idx="64">
                  <c:v>3.7961680446777692</c:v>
                </c:pt>
                <c:pt idx="65">
                  <c:v>3.6682777746002984</c:v>
                </c:pt>
                <c:pt idx="66">
                  <c:v>4.0184661149147995</c:v>
                </c:pt>
                <c:pt idx="67">
                  <c:v>3.8461625871374014</c:v>
                </c:pt>
                <c:pt idx="68">
                  <c:v>3.7462937141313288</c:v>
                </c:pt>
                <c:pt idx="69">
                  <c:v>3.7536475916499663</c:v>
                </c:pt>
                <c:pt idx="70">
                  <c:v>3.7587460797838768</c:v>
                </c:pt>
                <c:pt idx="71">
                  <c:v>3.9497188876653011</c:v>
                </c:pt>
                <c:pt idx="72">
                  <c:v>4.0025169594530503</c:v>
                </c:pt>
                <c:pt idx="73">
                  <c:v>3.8162116577971128</c:v>
                </c:pt>
                <c:pt idx="74">
                  <c:v>3.8420529980934521</c:v>
                </c:pt>
                <c:pt idx="75">
                  <c:v>3.9846469805090723</c:v>
                </c:pt>
                <c:pt idx="76">
                  <c:v>3.9898424370662244</c:v>
                </c:pt>
                <c:pt idx="77">
                  <c:v>3.9952220093262962</c:v>
                </c:pt>
                <c:pt idx="78">
                  <c:v>4.0127053714131709</c:v>
                </c:pt>
                <c:pt idx="79">
                  <c:v>4.1731851342345436</c:v>
                </c:pt>
                <c:pt idx="80">
                  <c:v>4.1483282753358033</c:v>
                </c:pt>
                <c:pt idx="81">
                  <c:v>4.1934662338456352</c:v>
                </c:pt>
                <c:pt idx="82">
                  <c:v>4.1076210950501659</c:v>
                </c:pt>
                <c:pt idx="83">
                  <c:v>4.1685600682493122</c:v>
                </c:pt>
                <c:pt idx="84">
                  <c:v>3.95298551137821</c:v>
                </c:pt>
                <c:pt idx="85">
                  <c:v>3.9711103498363203</c:v>
                </c:pt>
                <c:pt idx="86">
                  <c:v>3.8826618887642557</c:v>
                </c:pt>
                <c:pt idx="87">
                  <c:v>3.9493471796980559</c:v>
                </c:pt>
                <c:pt idx="88">
                  <c:v>4.0137629285753054</c:v>
                </c:pt>
                <c:pt idx="89">
                  <c:v>4.2799911295090443</c:v>
                </c:pt>
                <c:pt idx="90">
                  <c:v>3.8699981852751528</c:v>
                </c:pt>
                <c:pt idx="91">
                  <c:v>3.7955891184540786</c:v>
                </c:pt>
                <c:pt idx="92">
                  <c:v>3.9613228949114658</c:v>
                </c:pt>
                <c:pt idx="93">
                  <c:v>3.7083377638426454</c:v>
                </c:pt>
                <c:pt idx="94">
                  <c:v>3.7943294392291906</c:v>
                </c:pt>
                <c:pt idx="95">
                  <c:v>3.7063033462162145</c:v>
                </c:pt>
                <c:pt idx="96">
                  <c:v>3.8478057286445511</c:v>
                </c:pt>
                <c:pt idx="97">
                  <c:v>3.7058913767052784</c:v>
                </c:pt>
                <c:pt idx="98">
                  <c:v>3.7930016612966138</c:v>
                </c:pt>
                <c:pt idx="99">
                  <c:v>3.8916373919564542</c:v>
                </c:pt>
                <c:pt idx="100">
                  <c:v>3.8432703297550503</c:v>
                </c:pt>
                <c:pt idx="101">
                  <c:v>3.7960887014128311</c:v>
                </c:pt>
                <c:pt idx="102">
                  <c:v>3.8387036102250107</c:v>
                </c:pt>
                <c:pt idx="103">
                  <c:v>3.7188851826463822</c:v>
                </c:pt>
                <c:pt idx="104">
                  <c:v>3.8548709273386002</c:v>
                </c:pt>
                <c:pt idx="105">
                  <c:v>3.8401151885243068</c:v>
                </c:pt>
                <c:pt idx="106">
                  <c:v>3.6626432648974303</c:v>
                </c:pt>
                <c:pt idx="107">
                  <c:v>3.6156840882350059</c:v>
                </c:pt>
                <c:pt idx="108">
                  <c:v>3.7093152770066977</c:v>
                </c:pt>
                <c:pt idx="109">
                  <c:v>3.8419630736291603</c:v>
                </c:pt>
                <c:pt idx="110">
                  <c:v>3.777031111257541</c:v>
                </c:pt>
                <c:pt idx="111">
                  <c:v>3.6494587628977735</c:v>
                </c:pt>
                <c:pt idx="112">
                  <c:v>3.5698489993272378</c:v>
                </c:pt>
                <c:pt idx="113">
                  <c:v>3.7884637629279467</c:v>
                </c:pt>
                <c:pt idx="114">
                  <c:v>3.8081676305656909</c:v>
                </c:pt>
                <c:pt idx="115">
                  <c:v>3.8546999025040098</c:v>
                </c:pt>
                <c:pt idx="116">
                  <c:v>3.7547579792908508</c:v>
                </c:pt>
                <c:pt idx="117">
                  <c:v>3.6908802480431149</c:v>
                </c:pt>
                <c:pt idx="118">
                  <c:v>3.7241897087254419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68-4918-A8CE-AC6276DC882D}"/>
            </c:ext>
          </c:extLst>
        </c:ser>
        <c:ser>
          <c:idx val="1"/>
          <c:order val="1"/>
          <c:tx>
            <c:strRef>
              <c:f>'norm 5'!$D$5</c:f>
              <c:strCache>
                <c:ptCount val="1"/>
                <c:pt idx="0">
                  <c:v>300k (1)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5'!$D$6:$D$124</c:f>
              <c:numCache>
                <c:formatCode>0.00</c:formatCode>
                <c:ptCount val="119"/>
                <c:pt idx="0">
                  <c:v>28.31560999880174</c:v>
                </c:pt>
                <c:pt idx="1">
                  <c:v>16.7013308430354</c:v>
                </c:pt>
                <c:pt idx="2">
                  <c:v>14.139283809189013</c:v>
                </c:pt>
                <c:pt idx="3">
                  <c:v>13.139857685381548</c:v>
                </c:pt>
                <c:pt idx="4">
                  <c:v>12.791175880732061</c:v>
                </c:pt>
                <c:pt idx="5">
                  <c:v>12.428500442256484</c:v>
                </c:pt>
                <c:pt idx="6">
                  <c:v>12.01958611585264</c:v>
                </c:pt>
                <c:pt idx="7">
                  <c:v>11.705515042522258</c:v>
                </c:pt>
                <c:pt idx="8">
                  <c:v>11.443367057587739</c:v>
                </c:pt>
                <c:pt idx="9">
                  <c:v>11.076135712269242</c:v>
                </c:pt>
                <c:pt idx="10">
                  <c:v>10.779455441269086</c:v>
                </c:pt>
                <c:pt idx="11">
                  <c:v>10.420732097776783</c:v>
                </c:pt>
                <c:pt idx="12">
                  <c:v>10.412281849659994</c:v>
                </c:pt>
                <c:pt idx="13">
                  <c:v>10.255418448581343</c:v>
                </c:pt>
                <c:pt idx="14">
                  <c:v>10.184557902950806</c:v>
                </c:pt>
                <c:pt idx="15">
                  <c:v>9.7222913639161561</c:v>
                </c:pt>
                <c:pt idx="16">
                  <c:v>10.012071880053298</c:v>
                </c:pt>
                <c:pt idx="17">
                  <c:v>9.5200356035341187</c:v>
                </c:pt>
                <c:pt idx="18">
                  <c:v>9.476725488722991</c:v>
                </c:pt>
                <c:pt idx="19">
                  <c:v>9.1152114260644588</c:v>
                </c:pt>
                <c:pt idx="20">
                  <c:v>9.0492412769254376</c:v>
                </c:pt>
                <c:pt idx="21">
                  <c:v>8.6737224505328552</c:v>
                </c:pt>
                <c:pt idx="22">
                  <c:v>8.4776188604417371</c:v>
                </c:pt>
                <c:pt idx="23">
                  <c:v>8.3889444669753015</c:v>
                </c:pt>
                <c:pt idx="24">
                  <c:v>8.4397943307485797</c:v>
                </c:pt>
                <c:pt idx="25">
                  <c:v>8.1733082156502128</c:v>
                </c:pt>
                <c:pt idx="26">
                  <c:v>8.4586688213909476</c:v>
                </c:pt>
                <c:pt idx="27">
                  <c:v>8.154301676770098</c:v>
                </c:pt>
                <c:pt idx="28">
                  <c:v>7.879149579087338</c:v>
                </c:pt>
                <c:pt idx="29">
                  <c:v>7.8004259440188761</c:v>
                </c:pt>
                <c:pt idx="30">
                  <c:v>7.4330364750326181</c:v>
                </c:pt>
                <c:pt idx="31">
                  <c:v>7.4413345717377313</c:v>
                </c:pt>
                <c:pt idx="32">
                  <c:v>7.0594586401405994</c:v>
                </c:pt>
                <c:pt idx="33">
                  <c:v>7.2510410159096486</c:v>
                </c:pt>
                <c:pt idx="34">
                  <c:v>7.184750547765808</c:v>
                </c:pt>
                <c:pt idx="35">
                  <c:v>6.5340489110349962</c:v>
                </c:pt>
                <c:pt idx="36">
                  <c:v>6.5315013748577213</c:v>
                </c:pt>
                <c:pt idx="37">
                  <c:v>6.7237215678462707</c:v>
                </c:pt>
                <c:pt idx="38">
                  <c:v>6.209920098635914</c:v>
                </c:pt>
                <c:pt idx="39">
                  <c:v>5.9692255383105426</c:v>
                </c:pt>
                <c:pt idx="40">
                  <c:v>5.9030193606705472</c:v>
                </c:pt>
                <c:pt idx="41">
                  <c:v>5.7259093889597255</c:v>
                </c:pt>
                <c:pt idx="42">
                  <c:v>5.9012130358061814</c:v>
                </c:pt>
                <c:pt idx="43">
                  <c:v>5.7270888229444514</c:v>
                </c:pt>
                <c:pt idx="44">
                  <c:v>5.5017480216365779</c:v>
                </c:pt>
                <c:pt idx="45">
                  <c:v>5.479210288052581</c:v>
                </c:pt>
                <c:pt idx="46">
                  <c:v>5.477243521848095</c:v>
                </c:pt>
                <c:pt idx="47">
                  <c:v>5.1329717387933993</c:v>
                </c:pt>
                <c:pt idx="48">
                  <c:v>5.5070803227678269</c:v>
                </c:pt>
                <c:pt idx="49">
                  <c:v>5.407980633531329</c:v>
                </c:pt>
                <c:pt idx="50">
                  <c:v>5.166868252492482</c:v>
                </c:pt>
                <c:pt idx="51">
                  <c:v>4.9858177792828773</c:v>
                </c:pt>
                <c:pt idx="52">
                  <c:v>5.4245412006867433</c:v>
                </c:pt>
                <c:pt idx="53">
                  <c:v>5.3014732114577594</c:v>
                </c:pt>
                <c:pt idx="54">
                  <c:v>5.0931535830065888</c:v>
                </c:pt>
                <c:pt idx="55">
                  <c:v>5.0773894139348386</c:v>
                </c:pt>
                <c:pt idx="56">
                  <c:v>5.0117983288575738</c:v>
                </c:pt>
                <c:pt idx="57">
                  <c:v>4.7917995360798109</c:v>
                </c:pt>
                <c:pt idx="58">
                  <c:v>4.9715705451044663</c:v>
                </c:pt>
                <c:pt idx="59">
                  <c:v>4.9247087609263289</c:v>
                </c:pt>
                <c:pt idx="60">
                  <c:v>4.84090427959495</c:v>
                </c:pt>
                <c:pt idx="61">
                  <c:v>4.6787294607069105</c:v>
                </c:pt>
                <c:pt idx="62">
                  <c:v>4.9179500233755453</c:v>
                </c:pt>
                <c:pt idx="63">
                  <c:v>4.8477700857674337</c:v>
                </c:pt>
                <c:pt idx="64">
                  <c:v>4.7543137460029845</c:v>
                </c:pt>
                <c:pt idx="65">
                  <c:v>4.8241516856735176</c:v>
                </c:pt>
                <c:pt idx="66">
                  <c:v>4.8788495972803165</c:v>
                </c:pt>
                <c:pt idx="67">
                  <c:v>4.6759397905126701</c:v>
                </c:pt>
                <c:pt idx="68">
                  <c:v>4.5491762513410494</c:v>
                </c:pt>
                <c:pt idx="69">
                  <c:v>4.5333276074936988</c:v>
                </c:pt>
                <c:pt idx="70">
                  <c:v>4.3260926779545112</c:v>
                </c:pt>
                <c:pt idx="71">
                  <c:v>4.3923472393996139</c:v>
                </c:pt>
                <c:pt idx="72">
                  <c:v>4.2586449045361761</c:v>
                </c:pt>
                <c:pt idx="73">
                  <c:v>4.1638898251651426</c:v>
                </c:pt>
                <c:pt idx="74">
                  <c:v>4.091871182175665</c:v>
                </c:pt>
                <c:pt idx="75">
                  <c:v>4.1693077913185697</c:v>
                </c:pt>
                <c:pt idx="76">
                  <c:v>4.0837797008965078</c:v>
                </c:pt>
                <c:pt idx="77">
                  <c:v>3.9896319363659991</c:v>
                </c:pt>
                <c:pt idx="78">
                  <c:v>3.9298876268238545</c:v>
                </c:pt>
                <c:pt idx="79">
                  <c:v>3.8504215389075216</c:v>
                </c:pt>
                <c:pt idx="80">
                  <c:v>3.765221562887187</c:v>
                </c:pt>
                <c:pt idx="81">
                  <c:v>3.6862495839571721</c:v>
                </c:pt>
                <c:pt idx="82">
                  <c:v>3.493279921651026</c:v>
                </c:pt>
                <c:pt idx="83">
                  <c:v>3.4144826611889973</c:v>
                </c:pt>
                <c:pt idx="84">
                  <c:v>3.2621325190045316</c:v>
                </c:pt>
                <c:pt idx="85">
                  <c:v>3.1118712673891284</c:v>
                </c:pt>
                <c:pt idx="86">
                  <c:v>3.0888021393843474</c:v>
                </c:pt>
                <c:pt idx="87">
                  <c:v>3.0361991957438685</c:v>
                </c:pt>
                <c:pt idx="88">
                  <c:v>2.9948929028284037</c:v>
                </c:pt>
                <c:pt idx="89">
                  <c:v>2.9796151473715984</c:v>
                </c:pt>
                <c:pt idx="90">
                  <c:v>2.8292267058309832</c:v>
                </c:pt>
                <c:pt idx="91">
                  <c:v>2.6618641382368438</c:v>
                </c:pt>
                <c:pt idx="92">
                  <c:v>2.6852389056620884</c:v>
                </c:pt>
                <c:pt idx="93">
                  <c:v>2.5835204250748407</c:v>
                </c:pt>
                <c:pt idx="94">
                  <c:v>2.4963912879558832</c:v>
                </c:pt>
                <c:pt idx="95">
                  <c:v>2.4576351419557607</c:v>
                </c:pt>
                <c:pt idx="96">
                  <c:v>2.3348116909997834</c:v>
                </c:pt>
                <c:pt idx="97">
                  <c:v>2.4321460690653462</c:v>
                </c:pt>
                <c:pt idx="98">
                  <c:v>2.4106197463786065</c:v>
                </c:pt>
                <c:pt idx="99">
                  <c:v>2.3972872053087446</c:v>
                </c:pt>
                <c:pt idx="100">
                  <c:v>2.3263605955974147</c:v>
                </c:pt>
                <c:pt idx="101">
                  <c:v>2.2486983404984775</c:v>
                </c:pt>
                <c:pt idx="102">
                  <c:v>2.2005289186142099</c:v>
                </c:pt>
                <c:pt idx="103">
                  <c:v>2.1825183285229164</c:v>
                </c:pt>
                <c:pt idx="104">
                  <c:v>2.1760515335901518</c:v>
                </c:pt>
                <c:pt idx="105">
                  <c:v>2.172276898649296</c:v>
                </c:pt>
                <c:pt idx="106">
                  <c:v>2.0884729934653685</c:v>
                </c:pt>
                <c:pt idx="107">
                  <c:v>2.1078850900554786</c:v>
                </c:pt>
                <c:pt idx="108">
                  <c:v>2.1251320070032356</c:v>
                </c:pt>
                <c:pt idx="109">
                  <c:v>2.1113149692250444</c:v>
                </c:pt>
                <c:pt idx="110">
                  <c:v>2.1237943090313971</c:v>
                </c:pt>
                <c:pt idx="111">
                  <c:v>2.0926710712729717</c:v>
                </c:pt>
                <c:pt idx="112">
                  <c:v>2.0698592467746271</c:v>
                </c:pt>
                <c:pt idx="113">
                  <c:v>2.0733359145005945</c:v>
                </c:pt>
                <c:pt idx="114">
                  <c:v>2.1651770761716134</c:v>
                </c:pt>
                <c:pt idx="115">
                  <c:v>2.1256357069498977</c:v>
                </c:pt>
                <c:pt idx="116">
                  <c:v>2.1352181240312382</c:v>
                </c:pt>
                <c:pt idx="117">
                  <c:v>2.1367860184565868</c:v>
                </c:pt>
                <c:pt idx="118">
                  <c:v>2.1739523716746763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68-4918-A8CE-AC6276DC882D}"/>
            </c:ext>
          </c:extLst>
        </c:ser>
        <c:ser>
          <c:idx val="2"/>
          <c:order val="2"/>
          <c:tx>
            <c:strRef>
              <c:f>'norm 5'!$E$5</c:f>
              <c:strCache>
                <c:ptCount val="1"/>
                <c:pt idx="0">
                  <c:v>300k (2)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5'!$E$6:$E$124</c:f>
              <c:numCache>
                <c:formatCode>0.00</c:formatCode>
                <c:ptCount val="119"/>
                <c:pt idx="0">
                  <c:v>30.522786862804416</c:v>
                </c:pt>
                <c:pt idx="1">
                  <c:v>18.157555115981161</c:v>
                </c:pt>
                <c:pt idx="2">
                  <c:v>15.335692030239644</c:v>
                </c:pt>
                <c:pt idx="3">
                  <c:v>14.176086032267261</c:v>
                </c:pt>
                <c:pt idx="4">
                  <c:v>13.70502056510945</c:v>
                </c:pt>
                <c:pt idx="5">
                  <c:v>13.364532492507561</c:v>
                </c:pt>
                <c:pt idx="6">
                  <c:v>13.063860273585998</c:v>
                </c:pt>
                <c:pt idx="7">
                  <c:v>12.84404890389081</c:v>
                </c:pt>
                <c:pt idx="8">
                  <c:v>12.640668867779715</c:v>
                </c:pt>
                <c:pt idx="9">
                  <c:v>12.277688066882815</c:v>
                </c:pt>
                <c:pt idx="10">
                  <c:v>11.943061321306873</c:v>
                </c:pt>
                <c:pt idx="11">
                  <c:v>11.714161901797025</c:v>
                </c:pt>
                <c:pt idx="12">
                  <c:v>11.573762105480693</c:v>
                </c:pt>
                <c:pt idx="13">
                  <c:v>11.378641511928539</c:v>
                </c:pt>
                <c:pt idx="14">
                  <c:v>11.030657550450567</c:v>
                </c:pt>
                <c:pt idx="15">
                  <c:v>10.843845549642324</c:v>
                </c:pt>
                <c:pt idx="16">
                  <c:v>10.758906248911169</c:v>
                </c:pt>
                <c:pt idx="17">
                  <c:v>10.258131130099985</c:v>
                </c:pt>
                <c:pt idx="18">
                  <c:v>10.291631548372488</c:v>
                </c:pt>
                <c:pt idx="19">
                  <c:v>10.029925489481879</c:v>
                </c:pt>
                <c:pt idx="20">
                  <c:v>9.5712588555507292</c:v>
                </c:pt>
                <c:pt idx="21">
                  <c:v>9.2582762798559965</c:v>
                </c:pt>
                <c:pt idx="22">
                  <c:v>8.7000322092768787</c:v>
                </c:pt>
                <c:pt idx="23">
                  <c:v>8.9775565362889029</c:v>
                </c:pt>
                <c:pt idx="24">
                  <c:v>8.8823132085413388</c:v>
                </c:pt>
                <c:pt idx="25">
                  <c:v>8.6577523385526227</c:v>
                </c:pt>
                <c:pt idx="26">
                  <c:v>8.6036990011012335</c:v>
                </c:pt>
                <c:pt idx="27">
                  <c:v>8.3397987524355877</c:v>
                </c:pt>
                <c:pt idx="28">
                  <c:v>8.3841001523858303</c:v>
                </c:pt>
                <c:pt idx="29">
                  <c:v>7.7293469799152916</c:v>
                </c:pt>
                <c:pt idx="30">
                  <c:v>7.6219977308892535</c:v>
                </c:pt>
                <c:pt idx="31">
                  <c:v>7.4366176161966875</c:v>
                </c:pt>
                <c:pt idx="32">
                  <c:v>7.0550893895497522</c:v>
                </c:pt>
                <c:pt idx="33">
                  <c:v>7.0133998732833804</c:v>
                </c:pt>
                <c:pt idx="34">
                  <c:v>6.8310298544263288</c:v>
                </c:pt>
                <c:pt idx="35">
                  <c:v>6.6019061366131693</c:v>
                </c:pt>
                <c:pt idx="36">
                  <c:v>6.4114295170061579</c:v>
                </c:pt>
                <c:pt idx="37">
                  <c:v>6.0866058222002017</c:v>
                </c:pt>
                <c:pt idx="38">
                  <c:v>6.2355715977311652</c:v>
                </c:pt>
                <c:pt idx="39">
                  <c:v>5.9681220295629789</c:v>
                </c:pt>
                <c:pt idx="40">
                  <c:v>5.9874512192392144</c:v>
                </c:pt>
                <c:pt idx="41">
                  <c:v>5.5219233810927149</c:v>
                </c:pt>
                <c:pt idx="42">
                  <c:v>5.5219003731914809</c:v>
                </c:pt>
                <c:pt idx="43">
                  <c:v>5.4253268061459012</c:v>
                </c:pt>
                <c:pt idx="44">
                  <c:v>5.5423397808819539</c:v>
                </c:pt>
                <c:pt idx="45">
                  <c:v>5.590576787316814</c:v>
                </c:pt>
                <c:pt idx="46">
                  <c:v>5.0713536306249516</c:v>
                </c:pt>
                <c:pt idx="47">
                  <c:v>5.0498218372024191</c:v>
                </c:pt>
                <c:pt idx="48">
                  <c:v>4.983513124193844</c:v>
                </c:pt>
                <c:pt idx="49">
                  <c:v>4.8740108345104716</c:v>
                </c:pt>
                <c:pt idx="50">
                  <c:v>4.9205160775290517</c:v>
                </c:pt>
                <c:pt idx="51">
                  <c:v>4.6586133734069382</c:v>
                </c:pt>
                <c:pt idx="52">
                  <c:v>4.6584778557416389</c:v>
                </c:pt>
                <c:pt idx="53">
                  <c:v>4.7350743742341033</c:v>
                </c:pt>
                <c:pt idx="54">
                  <c:v>4.6518857451751137</c:v>
                </c:pt>
                <c:pt idx="55">
                  <c:v>4.5235452479928009</c:v>
                </c:pt>
                <c:pt idx="56">
                  <c:v>4.4975458150547407</c:v>
                </c:pt>
                <c:pt idx="57">
                  <c:v>4.4909387963178151</c:v>
                </c:pt>
                <c:pt idx="58">
                  <c:v>4.5076875701063885</c:v>
                </c:pt>
                <c:pt idx="59">
                  <c:v>4.3551864144320049</c:v>
                </c:pt>
                <c:pt idx="60">
                  <c:v>4.4540710851871825</c:v>
                </c:pt>
                <c:pt idx="61">
                  <c:v>4.2876608008073802</c:v>
                </c:pt>
                <c:pt idx="62">
                  <c:v>4.3080564155639864</c:v>
                </c:pt>
                <c:pt idx="63">
                  <c:v>4.3993925888413239</c:v>
                </c:pt>
                <c:pt idx="64">
                  <c:v>4.3318345534472842</c:v>
                </c:pt>
                <c:pt idx="65">
                  <c:v>4.1422263860889483</c:v>
                </c:pt>
                <c:pt idx="66">
                  <c:v>4.2294508810698339</c:v>
                </c:pt>
                <c:pt idx="67">
                  <c:v>4.2554549248173519</c:v>
                </c:pt>
                <c:pt idx="68">
                  <c:v>4.185579988322603</c:v>
                </c:pt>
                <c:pt idx="69">
                  <c:v>4.0574768216594341</c:v>
                </c:pt>
                <c:pt idx="70">
                  <c:v>3.9275501709613367</c:v>
                </c:pt>
                <c:pt idx="71">
                  <c:v>3.9443896878468401</c:v>
                </c:pt>
                <c:pt idx="72">
                  <c:v>4.0155846781868663</c:v>
                </c:pt>
                <c:pt idx="73">
                  <c:v>3.8334068280507028</c:v>
                </c:pt>
                <c:pt idx="74">
                  <c:v>3.6908686253760594</c:v>
                </c:pt>
                <c:pt idx="75">
                  <c:v>3.5303515332796773</c:v>
                </c:pt>
                <c:pt idx="76">
                  <c:v>3.4577618897443032</c:v>
                </c:pt>
                <c:pt idx="77">
                  <c:v>3.4315276872542162</c:v>
                </c:pt>
                <c:pt idx="78">
                  <c:v>3.2891550307792405</c:v>
                </c:pt>
                <c:pt idx="79">
                  <c:v>3.2423254245382664</c:v>
                </c:pt>
                <c:pt idx="80">
                  <c:v>3.1176446092068004</c:v>
                </c:pt>
                <c:pt idx="81">
                  <c:v>3.0079829993253955</c:v>
                </c:pt>
                <c:pt idx="82">
                  <c:v>2.8686249203839136</c:v>
                </c:pt>
                <c:pt idx="83">
                  <c:v>2.7526424667661726</c:v>
                </c:pt>
                <c:pt idx="84">
                  <c:v>2.6475978571503753</c:v>
                </c:pt>
                <c:pt idx="85">
                  <c:v>2.4791351966645641</c:v>
                </c:pt>
                <c:pt idx="86">
                  <c:v>2.4150854894807559</c:v>
                </c:pt>
                <c:pt idx="87">
                  <c:v>2.2748910399194098</c:v>
                </c:pt>
                <c:pt idx="88">
                  <c:v>2.202924944832128</c:v>
                </c:pt>
                <c:pt idx="89">
                  <c:v>2.1200936588320438</c:v>
                </c:pt>
                <c:pt idx="90">
                  <c:v>1.959542515513387</c:v>
                </c:pt>
                <c:pt idx="91">
                  <c:v>1.8986579359953331</c:v>
                </c:pt>
                <c:pt idx="92">
                  <c:v>1.84146844008874</c:v>
                </c:pt>
                <c:pt idx="93">
                  <c:v>1.6926446051838697</c:v>
                </c:pt>
                <c:pt idx="94">
                  <c:v>1.6483330707940236</c:v>
                </c:pt>
                <c:pt idx="95">
                  <c:v>1.6038596439401047</c:v>
                </c:pt>
                <c:pt idx="96">
                  <c:v>1.5986984493384839</c:v>
                </c:pt>
                <c:pt idx="97">
                  <c:v>1.5858827936998978</c:v>
                </c:pt>
                <c:pt idx="98">
                  <c:v>1.5259670919774941</c:v>
                </c:pt>
                <c:pt idx="99">
                  <c:v>1.479156442987261</c:v>
                </c:pt>
                <c:pt idx="100">
                  <c:v>1.4400120649545749</c:v>
                </c:pt>
                <c:pt idx="101">
                  <c:v>1.3455357480818053</c:v>
                </c:pt>
                <c:pt idx="102">
                  <c:v>1.2956876774979709</c:v>
                </c:pt>
                <c:pt idx="103">
                  <c:v>1.2544923421995262</c:v>
                </c:pt>
                <c:pt idx="104">
                  <c:v>1.1660997191278717</c:v>
                </c:pt>
                <c:pt idx="105">
                  <c:v>1.145791001430474</c:v>
                </c:pt>
                <c:pt idx="106">
                  <c:v>1.0578618261985442</c:v>
                </c:pt>
                <c:pt idx="107">
                  <c:v>1.0885813488702709</c:v>
                </c:pt>
                <c:pt idx="108">
                  <c:v>1.0728223472839278</c:v>
                </c:pt>
                <c:pt idx="109">
                  <c:v>1.1221946584539055</c:v>
                </c:pt>
                <c:pt idx="110">
                  <c:v>1.0303533655450665</c:v>
                </c:pt>
                <c:pt idx="111">
                  <c:v>0.96115306047636029</c:v>
                </c:pt>
                <c:pt idx="112">
                  <c:v>0.92424963616585332</c:v>
                </c:pt>
                <c:pt idx="113">
                  <c:v>0.97713109282297017</c:v>
                </c:pt>
                <c:pt idx="114">
                  <c:v>0.98453183999676086</c:v>
                </c:pt>
                <c:pt idx="115">
                  <c:v>0.93139307047732878</c:v>
                </c:pt>
                <c:pt idx="116">
                  <c:v>0.87901293358360977</c:v>
                </c:pt>
                <c:pt idx="117">
                  <c:v>0.9171181947741871</c:v>
                </c:pt>
                <c:pt idx="118">
                  <c:v>0.86596430524221013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68-4918-A8CE-AC6276DC882D}"/>
            </c:ext>
          </c:extLst>
        </c:ser>
        <c:ser>
          <c:idx val="3"/>
          <c:order val="3"/>
          <c:tx>
            <c:strRef>
              <c:f>'norm 5'!$F$5</c:f>
              <c:strCache>
                <c:ptCount val="1"/>
                <c:pt idx="0">
                  <c:v>500k (1)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5'!$F$6:$F$124</c:f>
              <c:numCache>
                <c:formatCode>0.00</c:formatCode>
                <c:ptCount val="119"/>
                <c:pt idx="0">
                  <c:v>23.266992215977343</c:v>
                </c:pt>
                <c:pt idx="1">
                  <c:v>16.34237478898563</c:v>
                </c:pt>
                <c:pt idx="2">
                  <c:v>14.842176946418835</c:v>
                </c:pt>
                <c:pt idx="3">
                  <c:v>14.062034661358402</c:v>
                </c:pt>
                <c:pt idx="4">
                  <c:v>13.59241551914352</c:v>
                </c:pt>
                <c:pt idx="5">
                  <c:v>13.06001483857613</c:v>
                </c:pt>
                <c:pt idx="6">
                  <c:v>12.55529886211494</c:v>
                </c:pt>
                <c:pt idx="7">
                  <c:v>12.122211859156424</c:v>
                </c:pt>
                <c:pt idx="8">
                  <c:v>11.770667152158939</c:v>
                </c:pt>
                <c:pt idx="9">
                  <c:v>11.225068740869501</c:v>
                </c:pt>
                <c:pt idx="10">
                  <c:v>10.631881991716398</c:v>
                </c:pt>
                <c:pt idx="11">
                  <c:v>10.18288916148053</c:v>
                </c:pt>
                <c:pt idx="12">
                  <c:v>9.8202991469584138</c:v>
                </c:pt>
                <c:pt idx="13">
                  <c:v>9.4354003569222265</c:v>
                </c:pt>
                <c:pt idx="14">
                  <c:v>9.0522148691530901</c:v>
                </c:pt>
                <c:pt idx="15">
                  <c:v>8.6666783317650662</c:v>
                </c:pt>
                <c:pt idx="16">
                  <c:v>8.6509272074837327</c:v>
                </c:pt>
                <c:pt idx="17">
                  <c:v>8.1875093771573475</c:v>
                </c:pt>
                <c:pt idx="18">
                  <c:v>8.3437949866220649</c:v>
                </c:pt>
                <c:pt idx="19">
                  <c:v>7.6053218860580918</c:v>
                </c:pt>
                <c:pt idx="20">
                  <c:v>7.2497709104453243</c:v>
                </c:pt>
                <c:pt idx="21">
                  <c:v>6.4700894558695303</c:v>
                </c:pt>
                <c:pt idx="22">
                  <c:v>6.2593569516084839</c:v>
                </c:pt>
                <c:pt idx="23">
                  <c:v>6.0833901570209079</c:v>
                </c:pt>
                <c:pt idx="24">
                  <c:v>6.2322223675341615</c:v>
                </c:pt>
                <c:pt idx="25">
                  <c:v>5.7489080473910432</c:v>
                </c:pt>
                <c:pt idx="26">
                  <c:v>5.6709166066065428</c:v>
                </c:pt>
                <c:pt idx="27">
                  <c:v>5.5860075823015771</c:v>
                </c:pt>
                <c:pt idx="28">
                  <c:v>5.3075324392708465</c:v>
                </c:pt>
                <c:pt idx="29">
                  <c:v>4.8794307562227894</c:v>
                </c:pt>
                <c:pt idx="30">
                  <c:v>4.5040327899613164</c:v>
                </c:pt>
                <c:pt idx="31">
                  <c:v>4.3077359634357126</c:v>
                </c:pt>
                <c:pt idx="32">
                  <c:v>4.1698314511812571</c:v>
                </c:pt>
                <c:pt idx="33">
                  <c:v>4.5218194675986814</c:v>
                </c:pt>
                <c:pt idx="34">
                  <c:v>4.3427814717389781</c:v>
                </c:pt>
                <c:pt idx="35">
                  <c:v>3.4902398387323759</c:v>
                </c:pt>
                <c:pt idx="36">
                  <c:v>3.7861210853411826</c:v>
                </c:pt>
                <c:pt idx="37">
                  <c:v>3.4022138601002387</c:v>
                </c:pt>
                <c:pt idx="38">
                  <c:v>3.2539379434264148</c:v>
                </c:pt>
                <c:pt idx="39">
                  <c:v>2.7989992206046321</c:v>
                </c:pt>
                <c:pt idx="40">
                  <c:v>2.8648046723742633</c:v>
                </c:pt>
                <c:pt idx="41">
                  <c:v>2.8712815410748447</c:v>
                </c:pt>
                <c:pt idx="42">
                  <c:v>2.9603100915111114</c:v>
                </c:pt>
                <c:pt idx="43">
                  <c:v>3.0702474505868547</c:v>
                </c:pt>
                <c:pt idx="44">
                  <c:v>2.5133394518931627</c:v>
                </c:pt>
                <c:pt idx="45">
                  <c:v>2.6119969785919985</c:v>
                </c:pt>
                <c:pt idx="46">
                  <c:v>2.106004309765849</c:v>
                </c:pt>
                <c:pt idx="47">
                  <c:v>1.8725454756984257</c:v>
                </c:pt>
                <c:pt idx="48">
                  <c:v>2.2588415972833795</c:v>
                </c:pt>
                <c:pt idx="49">
                  <c:v>2.2353966874225315</c:v>
                </c:pt>
                <c:pt idx="50">
                  <c:v>2.0994570024976498</c:v>
                </c:pt>
                <c:pt idx="51">
                  <c:v>1.8878019288805565</c:v>
                </c:pt>
                <c:pt idx="52">
                  <c:v>2.2064856307853669</c:v>
                </c:pt>
                <c:pt idx="53">
                  <c:v>2.0512943400939978</c:v>
                </c:pt>
                <c:pt idx="54">
                  <c:v>2.152556248879697</c:v>
                </c:pt>
                <c:pt idx="55">
                  <c:v>1.8720255573290485</c:v>
                </c:pt>
                <c:pt idx="56">
                  <c:v>1.831090731764256</c:v>
                </c:pt>
                <c:pt idx="57">
                  <c:v>1.6627768596749972</c:v>
                </c:pt>
                <c:pt idx="58">
                  <c:v>1.6975289510817992</c:v>
                </c:pt>
                <c:pt idx="59">
                  <c:v>1.7208077333744458</c:v>
                </c:pt>
                <c:pt idx="60">
                  <c:v>1.808167875803528</c:v>
                </c:pt>
                <c:pt idx="61">
                  <c:v>1.4639240854182809</c:v>
                </c:pt>
                <c:pt idx="62">
                  <c:v>1.4024750367191605</c:v>
                </c:pt>
                <c:pt idx="63">
                  <c:v>1.4560387788425031</c:v>
                </c:pt>
                <c:pt idx="64">
                  <c:v>1.4508886759836577</c:v>
                </c:pt>
                <c:pt idx="65">
                  <c:v>1.1914159646822695</c:v>
                </c:pt>
                <c:pt idx="66">
                  <c:v>1.2880769516448107</c:v>
                </c:pt>
                <c:pt idx="67">
                  <c:v>1.0784728292728654</c:v>
                </c:pt>
                <c:pt idx="68">
                  <c:v>0.81441397073803456</c:v>
                </c:pt>
                <c:pt idx="69">
                  <c:v>0.64020831078392637</c:v>
                </c:pt>
                <c:pt idx="70">
                  <c:v>0.57244969592572903</c:v>
                </c:pt>
                <c:pt idx="71">
                  <c:v>0.77902009351615686</c:v>
                </c:pt>
                <c:pt idx="72">
                  <c:v>0.6734957825005119</c:v>
                </c:pt>
                <c:pt idx="73">
                  <c:v>0.36723563593459529</c:v>
                </c:pt>
                <c:pt idx="74">
                  <c:v>0.32534827902447916</c:v>
                </c:pt>
                <c:pt idx="75">
                  <c:v>0.28764632347832769</c:v>
                </c:pt>
                <c:pt idx="76">
                  <c:v>0.16320238577566837</c:v>
                </c:pt>
                <c:pt idx="77">
                  <c:v>1.298810842038034E-3</c:v>
                </c:pt>
                <c:pt idx="78">
                  <c:v>-8.6846566762571575E-2</c:v>
                </c:pt>
                <c:pt idx="79">
                  <c:v>-0.12279406607443136</c:v>
                </c:pt>
                <c:pt idx="80">
                  <c:v>-0.27520162470805531</c:v>
                </c:pt>
                <c:pt idx="81">
                  <c:v>-0.32972904316611462</c:v>
                </c:pt>
                <c:pt idx="82">
                  <c:v>-0.54153299144532263</c:v>
                </c:pt>
                <c:pt idx="83">
                  <c:v>-0.59537615161742619</c:v>
                </c:pt>
                <c:pt idx="84">
                  <c:v>-0.91890863508947462</c:v>
                </c:pt>
                <c:pt idx="85">
                  <c:v>-0.97053018658833312</c:v>
                </c:pt>
                <c:pt idx="86">
                  <c:v>-1.0971811680800501</c:v>
                </c:pt>
                <c:pt idx="87">
                  <c:v>-1.1415116620113275</c:v>
                </c:pt>
                <c:pt idx="88">
                  <c:v>-1.1511418357140455</c:v>
                </c:pt>
                <c:pt idx="89">
                  <c:v>-0.94689889635516022</c:v>
                </c:pt>
                <c:pt idx="90">
                  <c:v>-1.3935332398272788</c:v>
                </c:pt>
                <c:pt idx="91">
                  <c:v>-1.4778936814989634</c:v>
                </c:pt>
                <c:pt idx="92">
                  <c:v>-1.3458887555530823</c:v>
                </c:pt>
                <c:pt idx="93">
                  <c:v>-1.6478426646088387</c:v>
                </c:pt>
                <c:pt idx="94">
                  <c:v>-1.5933684824982408</c:v>
                </c:pt>
                <c:pt idx="95">
                  <c:v>-1.718370824296739</c:v>
                </c:pt>
                <c:pt idx="96">
                  <c:v>-1.6482950859480852</c:v>
                </c:pt>
                <c:pt idx="97">
                  <c:v>-1.7430764415851681</c:v>
                </c:pt>
                <c:pt idx="98">
                  <c:v>-1.7047535264641689</c:v>
                </c:pt>
                <c:pt idx="99">
                  <c:v>-1.6152458329116195</c:v>
                </c:pt>
                <c:pt idx="100">
                  <c:v>-1.7255726218318237</c:v>
                </c:pt>
                <c:pt idx="101">
                  <c:v>-1.8218932311939195</c:v>
                </c:pt>
                <c:pt idx="102">
                  <c:v>-1.8143127162778421</c:v>
                </c:pt>
                <c:pt idx="103">
                  <c:v>-1.9864933937464502</c:v>
                </c:pt>
                <c:pt idx="104">
                  <c:v>-1.9055585150934269</c:v>
                </c:pt>
                <c:pt idx="105">
                  <c:v>-1.9593644478216112</c:v>
                </c:pt>
                <c:pt idx="106">
                  <c:v>-2.1064809002441942</c:v>
                </c:pt>
                <c:pt idx="107">
                  <c:v>-2.1171351904602767</c:v>
                </c:pt>
                <c:pt idx="108">
                  <c:v>-2.1234887287424997</c:v>
                </c:pt>
                <c:pt idx="109">
                  <c:v>-2.0242526780358037</c:v>
                </c:pt>
                <c:pt idx="110">
                  <c:v>-2.5258040975179359</c:v>
                </c:pt>
                <c:pt idx="111">
                  <c:v>-2.8810070509224772</c:v>
                </c:pt>
                <c:pt idx="112">
                  <c:v>-3.2926893753222264</c:v>
                </c:pt>
                <c:pt idx="113">
                  <c:v>-4.5498720853445596</c:v>
                </c:pt>
                <c:pt idx="114">
                  <c:v>-5.2019095096935333</c:v>
                </c:pt>
                <c:pt idx="115">
                  <c:v>-5.9437498691569566</c:v>
                </c:pt>
                <c:pt idx="116">
                  <c:v>-6.5129002105739939</c:v>
                </c:pt>
                <c:pt idx="117">
                  <c:v>-6.8990815683073627</c:v>
                </c:pt>
                <c:pt idx="118">
                  <c:v>-6.8365232078700933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968-4918-A8CE-AC6276DC882D}"/>
            </c:ext>
          </c:extLst>
        </c:ser>
        <c:ser>
          <c:idx val="4"/>
          <c:order val="4"/>
          <c:tx>
            <c:strRef>
              <c:f>'norm 5'!$G$5</c:f>
              <c:strCache>
                <c:ptCount val="1"/>
                <c:pt idx="0">
                  <c:v>500k (2)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5'!$G$6:$G$124</c:f>
              <c:numCache>
                <c:formatCode>0.00</c:formatCode>
                <c:ptCount val="119"/>
                <c:pt idx="0">
                  <c:v>25.245788183928099</c:v>
                </c:pt>
                <c:pt idx="1">
                  <c:v>20.706857417671113</c:v>
                </c:pt>
                <c:pt idx="2">
                  <c:v>15.606265290661504</c:v>
                </c:pt>
                <c:pt idx="3">
                  <c:v>14.735983514453025</c:v>
                </c:pt>
                <c:pt idx="4">
                  <c:v>14.169646888423998</c:v>
                </c:pt>
                <c:pt idx="5">
                  <c:v>13.647287004244838</c:v>
                </c:pt>
                <c:pt idx="6">
                  <c:v>13.221114010662683</c:v>
                </c:pt>
                <c:pt idx="7">
                  <c:v>12.787926766533364</c:v>
                </c:pt>
                <c:pt idx="8">
                  <c:v>12.742142614218382</c:v>
                </c:pt>
                <c:pt idx="9">
                  <c:v>12.07193772487468</c:v>
                </c:pt>
                <c:pt idx="10">
                  <c:v>11.661350205034934</c:v>
                </c:pt>
                <c:pt idx="11">
                  <c:v>11.209451891857698</c:v>
                </c:pt>
                <c:pt idx="12">
                  <c:v>10.55030272132602</c:v>
                </c:pt>
                <c:pt idx="13">
                  <c:v>10.134428862374955</c:v>
                </c:pt>
                <c:pt idx="14">
                  <c:v>10.000349001320947</c:v>
                </c:pt>
                <c:pt idx="15">
                  <c:v>9.7443889697118671</c:v>
                </c:pt>
                <c:pt idx="16">
                  <c:v>9.5967064615793021</c:v>
                </c:pt>
                <c:pt idx="17">
                  <c:v>9.4828561430790685</c:v>
                </c:pt>
                <c:pt idx="18">
                  <c:v>8.9734659976754028</c:v>
                </c:pt>
                <c:pt idx="19">
                  <c:v>8.4226566141921211</c:v>
                </c:pt>
                <c:pt idx="20">
                  <c:v>8.0191617263007391</c:v>
                </c:pt>
                <c:pt idx="21">
                  <c:v>7.6358157192710019</c:v>
                </c:pt>
                <c:pt idx="22">
                  <c:v>7.125904918898593</c:v>
                </c:pt>
                <c:pt idx="23">
                  <c:v>7.1132297386549119</c:v>
                </c:pt>
                <c:pt idx="24">
                  <c:v>6.8051165162692246</c:v>
                </c:pt>
                <c:pt idx="25">
                  <c:v>6.6683363194147942</c:v>
                </c:pt>
                <c:pt idx="26">
                  <c:v>6.420571254692403</c:v>
                </c:pt>
                <c:pt idx="27">
                  <c:v>6.0720331297183039</c:v>
                </c:pt>
                <c:pt idx="28">
                  <c:v>5.8205371473213363</c:v>
                </c:pt>
                <c:pt idx="29">
                  <c:v>5.4357309252819999</c:v>
                </c:pt>
                <c:pt idx="30">
                  <c:v>5.1316412275844847</c:v>
                </c:pt>
                <c:pt idx="31">
                  <c:v>4.898168349941149</c:v>
                </c:pt>
                <c:pt idx="32">
                  <c:v>4.5516087140160151</c:v>
                </c:pt>
                <c:pt idx="33">
                  <c:v>5.2726606620942817</c:v>
                </c:pt>
                <c:pt idx="34">
                  <c:v>5.0538467734861294</c:v>
                </c:pt>
                <c:pt idx="35">
                  <c:v>4.3512027956545101</c:v>
                </c:pt>
                <c:pt idx="36">
                  <c:v>4.2029206660718961</c:v>
                </c:pt>
                <c:pt idx="37">
                  <c:v>3.9411245574527487</c:v>
                </c:pt>
                <c:pt idx="38">
                  <c:v>3.8508799384340056</c:v>
                </c:pt>
                <c:pt idx="39">
                  <c:v>2.9159495862263523</c:v>
                </c:pt>
                <c:pt idx="40">
                  <c:v>2.7843350247735135</c:v>
                </c:pt>
                <c:pt idx="41">
                  <c:v>2.9695611024639779</c:v>
                </c:pt>
                <c:pt idx="42">
                  <c:v>2.6957274681059347</c:v>
                </c:pt>
                <c:pt idx="43">
                  <c:v>2.6658219403691339</c:v>
                </c:pt>
                <c:pt idx="44">
                  <c:v>2.5505919953160232</c:v>
                </c:pt>
                <c:pt idx="45">
                  <c:v>2.3267524145454477</c:v>
                </c:pt>
                <c:pt idx="46">
                  <c:v>2.4247368414246542</c:v>
                </c:pt>
                <c:pt idx="47">
                  <c:v>2.1711843276612419</c:v>
                </c:pt>
                <c:pt idx="48">
                  <c:v>2.4105273218273693</c:v>
                </c:pt>
                <c:pt idx="49">
                  <c:v>2.4181824897624855</c:v>
                </c:pt>
                <c:pt idx="50">
                  <c:v>2.2914086394276301</c:v>
                </c:pt>
                <c:pt idx="51">
                  <c:v>1.7858301937103938</c:v>
                </c:pt>
                <c:pt idx="52">
                  <c:v>2.1282701902695078</c:v>
                </c:pt>
                <c:pt idx="53">
                  <c:v>2.0555280697431288</c:v>
                </c:pt>
                <c:pt idx="54">
                  <c:v>1.8587689086403025</c:v>
                </c:pt>
                <c:pt idx="55">
                  <c:v>1.8143033180311439</c:v>
                </c:pt>
                <c:pt idx="56">
                  <c:v>1.7766978728113121</c:v>
                </c:pt>
                <c:pt idx="57">
                  <c:v>1.6231190880737258</c:v>
                </c:pt>
                <c:pt idx="58">
                  <c:v>1.7900882621267091</c:v>
                </c:pt>
                <c:pt idx="59">
                  <c:v>1.8870724758512518</c:v>
                </c:pt>
                <c:pt idx="60">
                  <c:v>1.658692554078576</c:v>
                </c:pt>
                <c:pt idx="61">
                  <c:v>1.6442356703565499</c:v>
                </c:pt>
                <c:pt idx="62">
                  <c:v>1.6421706383230215</c:v>
                </c:pt>
                <c:pt idx="63">
                  <c:v>1.3938350261719981</c:v>
                </c:pt>
                <c:pt idx="64">
                  <c:v>1.2527680400230152</c:v>
                </c:pt>
                <c:pt idx="65">
                  <c:v>1.1328788319216452</c:v>
                </c:pt>
                <c:pt idx="66">
                  <c:v>1.3135219122540109</c:v>
                </c:pt>
                <c:pt idx="67">
                  <c:v>1.0650271886657046</c:v>
                </c:pt>
                <c:pt idx="68">
                  <c:v>1.0087191587771327</c:v>
                </c:pt>
                <c:pt idx="69">
                  <c:v>0.67568371348541922</c:v>
                </c:pt>
                <c:pt idx="70">
                  <c:v>0.72482575593701482</c:v>
                </c:pt>
                <c:pt idx="71">
                  <c:v>0.90915736440189543</c:v>
                </c:pt>
                <c:pt idx="72">
                  <c:v>0.91527925530225218</c:v>
                </c:pt>
                <c:pt idx="73">
                  <c:v>0.74807535217339627</c:v>
                </c:pt>
                <c:pt idx="74">
                  <c:v>0.59223565500458819</c:v>
                </c:pt>
                <c:pt idx="75">
                  <c:v>0.69001109162455698</c:v>
                </c:pt>
                <c:pt idx="76">
                  <c:v>0.65134183535329104</c:v>
                </c:pt>
                <c:pt idx="77">
                  <c:v>0.58707124270446287</c:v>
                </c:pt>
                <c:pt idx="78">
                  <c:v>0.52644306421358089</c:v>
                </c:pt>
                <c:pt idx="79">
                  <c:v>0.4457938169102188</c:v>
                </c:pt>
                <c:pt idx="80">
                  <c:v>0.26256220695719684</c:v>
                </c:pt>
                <c:pt idx="81">
                  <c:v>0.29102692989784762</c:v>
                </c:pt>
                <c:pt idx="82">
                  <c:v>-0.76989955720872127</c:v>
                </c:pt>
                <c:pt idx="83">
                  <c:v>-0.54008568904151855</c:v>
                </c:pt>
                <c:pt idx="84">
                  <c:v>-0.7681474853265986</c:v>
                </c:pt>
                <c:pt idx="85">
                  <c:v>-0.68731803026667992</c:v>
                </c:pt>
                <c:pt idx="86">
                  <c:v>-0.88083760558758761</c:v>
                </c:pt>
                <c:pt idx="87">
                  <c:v>-0.9836292586288895</c:v>
                </c:pt>
                <c:pt idx="88">
                  <c:v>-0.87104479902395016</c:v>
                </c:pt>
                <c:pt idx="89">
                  <c:v>-0.77693513653437274</c:v>
                </c:pt>
                <c:pt idx="90">
                  <c:v>-1.2462300733763032</c:v>
                </c:pt>
                <c:pt idx="91">
                  <c:v>-1.3089735898210211</c:v>
                </c:pt>
                <c:pt idx="92">
                  <c:v>-1.2099336046946843</c:v>
                </c:pt>
                <c:pt idx="93">
                  <c:v>-1.4626091887763952</c:v>
                </c:pt>
                <c:pt idx="94">
                  <c:v>-1.4913322969286376</c:v>
                </c:pt>
                <c:pt idx="95">
                  <c:v>-1.6222956177864498</c:v>
                </c:pt>
                <c:pt idx="96">
                  <c:v>-1.554533390010596</c:v>
                </c:pt>
                <c:pt idx="97">
                  <c:v>-1.6654478765078038</c:v>
                </c:pt>
                <c:pt idx="98">
                  <c:v>-1.5403588599682791</c:v>
                </c:pt>
                <c:pt idx="99">
                  <c:v>-1.5364332513300047</c:v>
                </c:pt>
                <c:pt idx="100">
                  <c:v>-1.6064134907022452</c:v>
                </c:pt>
                <c:pt idx="101">
                  <c:v>-1.7876780196245263</c:v>
                </c:pt>
                <c:pt idx="102">
                  <c:v>-1.8321565236279838</c:v>
                </c:pt>
                <c:pt idx="103">
                  <c:v>-2.0067886597521296</c:v>
                </c:pt>
                <c:pt idx="104">
                  <c:v>-1.9375020403302787</c:v>
                </c:pt>
                <c:pt idx="105">
                  <c:v>-1.9198501634206322</c:v>
                </c:pt>
                <c:pt idx="106">
                  <c:v>-2.1557493474495377</c:v>
                </c:pt>
                <c:pt idx="107">
                  <c:v>-2.2061574507671109</c:v>
                </c:pt>
                <c:pt idx="108">
                  <c:v>-2.1415742706633614</c:v>
                </c:pt>
                <c:pt idx="109">
                  <c:v>-1.9874256310464176</c:v>
                </c:pt>
                <c:pt idx="110">
                  <c:v>-2.3288354702262959</c:v>
                </c:pt>
                <c:pt idx="111">
                  <c:v>-2.3279079625881272</c:v>
                </c:pt>
                <c:pt idx="112">
                  <c:v>-2.5050765686251437</c:v>
                </c:pt>
                <c:pt idx="113">
                  <c:v>-2.3359008896540443</c:v>
                </c:pt>
                <c:pt idx="114">
                  <c:v>-2.4897025184711925</c:v>
                </c:pt>
                <c:pt idx="115">
                  <c:v>-2.7757832859725307</c:v>
                </c:pt>
                <c:pt idx="116">
                  <c:v>-2.7478570233450514</c:v>
                </c:pt>
                <c:pt idx="117">
                  <c:v>-2.6879906924902017</c:v>
                </c:pt>
                <c:pt idx="118">
                  <c:v>-2.7017529858330103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968-4918-A8CE-AC6276DC8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189368"/>
        <c:axId val="247189760"/>
      </c:scatterChart>
      <c:valAx>
        <c:axId val="24718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9760"/>
        <c:crosses val="autoZero"/>
        <c:crossBetween val="midCat"/>
      </c:valAx>
      <c:valAx>
        <c:axId val="247189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(µ 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89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5'!$K$5</c:f>
              <c:strCache>
                <c:ptCount val="1"/>
                <c:pt idx="0">
                  <c:v>100k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5'!$K$6:$K$124</c:f>
              <c:numCache>
                <c:formatCode>0.00</c:formatCode>
                <c:ptCount val="119"/>
                <c:pt idx="0">
                  <c:v>6.2142390847748352E-4</c:v>
                </c:pt>
                <c:pt idx="1">
                  <c:v>4.6529735250638637E-2</c:v>
                </c:pt>
                <c:pt idx="2">
                  <c:v>9.1550943960424763E-2</c:v>
                </c:pt>
                <c:pt idx="3">
                  <c:v>0.13549929944800093</c:v>
                </c:pt>
                <c:pt idx="4">
                  <c:v>0.17496432617562307</c:v>
                </c:pt>
                <c:pt idx="5">
                  <c:v>0.20930800367220764</c:v>
                </c:pt>
                <c:pt idx="6">
                  <c:v>0.23887558617200411</c:v>
                </c:pt>
                <c:pt idx="7">
                  <c:v>0.26562726494997024</c:v>
                </c:pt>
                <c:pt idx="8">
                  <c:v>0.29077416251936766</c:v>
                </c:pt>
                <c:pt idx="9">
                  <c:v>0.31455276632266366</c:v>
                </c:pt>
                <c:pt idx="10">
                  <c:v>0.33696329341334996</c:v>
                </c:pt>
                <c:pt idx="11">
                  <c:v>0.35833638257731493</c:v>
                </c:pt>
                <c:pt idx="12">
                  <c:v>0.37895778817082848</c:v>
                </c:pt>
                <c:pt idx="13">
                  <c:v>0.39939339264416679</c:v>
                </c:pt>
                <c:pt idx="14">
                  <c:v>0.41970619844602391</c:v>
                </c:pt>
                <c:pt idx="15">
                  <c:v>0.43951026422878703</c:v>
                </c:pt>
                <c:pt idx="16">
                  <c:v>0.45876508516190656</c:v>
                </c:pt>
                <c:pt idx="17">
                  <c:v>0.47771955370386787</c:v>
                </c:pt>
                <c:pt idx="18">
                  <c:v>0.49600413363730922</c:v>
                </c:pt>
                <c:pt idx="19">
                  <c:v>0.513907331809489</c:v>
                </c:pt>
                <c:pt idx="20">
                  <c:v>0.53122757060699111</c:v>
                </c:pt>
                <c:pt idx="21">
                  <c:v>0.54766119691867221</c:v>
                </c:pt>
                <c:pt idx="22">
                  <c:v>0.5633795221357436</c:v>
                </c:pt>
                <c:pt idx="23">
                  <c:v>0.57848174841416233</c:v>
                </c:pt>
                <c:pt idx="24">
                  <c:v>0.59396166424608665</c:v>
                </c:pt>
                <c:pt idx="25">
                  <c:v>0.6099613477591298</c:v>
                </c:pt>
                <c:pt idx="26">
                  <c:v>0.62585499959181945</c:v>
                </c:pt>
                <c:pt idx="27">
                  <c:v>0.64191334133345535</c:v>
                </c:pt>
                <c:pt idx="28">
                  <c:v>0.65810064762973108</c:v>
                </c:pt>
                <c:pt idx="29">
                  <c:v>0.6740104651931208</c:v>
                </c:pt>
                <c:pt idx="30">
                  <c:v>0.68935260162204393</c:v>
                </c:pt>
                <c:pt idx="31">
                  <c:v>0.70414186861862427</c:v>
                </c:pt>
                <c:pt idx="32">
                  <c:v>0.71817760645643336</c:v>
                </c:pt>
                <c:pt idx="33">
                  <c:v>0.73219504891734033</c:v>
                </c:pt>
                <c:pt idx="34">
                  <c:v>0.74590379671535234</c:v>
                </c:pt>
                <c:pt idx="35">
                  <c:v>0.7599246405690756</c:v>
                </c:pt>
                <c:pt idx="36">
                  <c:v>0.77328523933179227</c:v>
                </c:pt>
                <c:pt idx="37">
                  <c:v>0.78631977666058051</c:v>
                </c:pt>
                <c:pt idx="38">
                  <c:v>0.79976671102533803</c:v>
                </c:pt>
                <c:pt idx="39">
                  <c:v>0.81284202339094414</c:v>
                </c:pt>
                <c:pt idx="40">
                  <c:v>0.82576698961344441</c:v>
                </c:pt>
                <c:pt idx="41">
                  <c:v>0.83838037621131623</c:v>
                </c:pt>
                <c:pt idx="42">
                  <c:v>0.85086720123754711</c:v>
                </c:pt>
                <c:pt idx="43">
                  <c:v>0.86318454348432383</c:v>
                </c:pt>
                <c:pt idx="44">
                  <c:v>0.87548335154322865</c:v>
                </c:pt>
                <c:pt idx="45">
                  <c:v>0.88759967364505099</c:v>
                </c:pt>
                <c:pt idx="46">
                  <c:v>0.89996537914272623</c:v>
                </c:pt>
                <c:pt idx="47">
                  <c:v>0.91189489160135928</c:v>
                </c:pt>
                <c:pt idx="48">
                  <c:v>0.92387741090089204</c:v>
                </c:pt>
                <c:pt idx="49">
                  <c:v>0.93599853368552566</c:v>
                </c:pt>
                <c:pt idx="50">
                  <c:v>0.94751236735807476</c:v>
                </c:pt>
                <c:pt idx="51">
                  <c:v>0.95943455882764972</c:v>
                </c:pt>
                <c:pt idx="52">
                  <c:v>0.97122459970963149</c:v>
                </c:pt>
                <c:pt idx="53">
                  <c:v>0.98321236041995241</c:v>
                </c:pt>
                <c:pt idx="54">
                  <c:v>0.9950859855472346</c:v>
                </c:pt>
                <c:pt idx="55">
                  <c:v>1.0070935084510246</c:v>
                </c:pt>
                <c:pt idx="56">
                  <c:v>1.0190714973620782</c:v>
                </c:pt>
                <c:pt idx="57">
                  <c:v>1.0308899401491569</c:v>
                </c:pt>
                <c:pt idx="58">
                  <c:v>1.0428883275419953</c:v>
                </c:pt>
                <c:pt idx="59">
                  <c:v>1.0547259915981808</c:v>
                </c:pt>
                <c:pt idx="60">
                  <c:v>1.0666002664386316</c:v>
                </c:pt>
                <c:pt idx="61">
                  <c:v>1.0785802969149072</c:v>
                </c:pt>
                <c:pt idx="62">
                  <c:v>1.0908214462265042</c:v>
                </c:pt>
                <c:pt idx="63">
                  <c:v>1.103936701459149</c:v>
                </c:pt>
                <c:pt idx="64">
                  <c:v>1.1172425102543764</c:v>
                </c:pt>
                <c:pt idx="65">
                  <c:v>1.1305714653379459</c:v>
                </c:pt>
                <c:pt idx="66">
                  <c:v>1.14438957985934</c:v>
                </c:pt>
                <c:pt idx="67">
                  <c:v>1.1582767608806617</c:v>
                </c:pt>
                <c:pt idx="68">
                  <c:v>1.1719098818113882</c:v>
                </c:pt>
                <c:pt idx="69">
                  <c:v>1.1852381589783596</c:v>
                </c:pt>
                <c:pt idx="70">
                  <c:v>1.1992038362030748</c:v>
                </c:pt>
                <c:pt idx="71">
                  <c:v>1.2130471140368855</c:v>
                </c:pt>
                <c:pt idx="72">
                  <c:v>1.2270714180473972</c:v>
                </c:pt>
                <c:pt idx="73">
                  <c:v>1.2408839021199825</c:v>
                </c:pt>
                <c:pt idx="74">
                  <c:v>1.2545468495402592</c:v>
                </c:pt>
                <c:pt idx="75">
                  <c:v>1.26850853660356</c:v>
                </c:pt>
                <c:pt idx="76">
                  <c:v>1.2826813688200915</c:v>
                </c:pt>
                <c:pt idx="77">
                  <c:v>1.2969421231220362</c:v>
                </c:pt>
                <c:pt idx="78">
                  <c:v>1.3112379239225245</c:v>
                </c:pt>
                <c:pt idx="79">
                  <c:v>1.3256552888672706</c:v>
                </c:pt>
                <c:pt idx="80">
                  <c:v>1.3404612046371134</c:v>
                </c:pt>
                <c:pt idx="81">
                  <c:v>1.3552800703567145</c:v>
                </c:pt>
                <c:pt idx="82">
                  <c:v>1.3698680157682284</c:v>
                </c:pt>
                <c:pt idx="83">
                  <c:v>1.3844772690865434</c:v>
                </c:pt>
                <c:pt idx="84">
                  <c:v>1.3990506752417737</c:v>
                </c:pt>
                <c:pt idx="85">
                  <c:v>1.4134927087675957</c:v>
                </c:pt>
                <c:pt idx="86">
                  <c:v>1.4276795898079222</c:v>
                </c:pt>
                <c:pt idx="87">
                  <c:v>1.4419529526792456</c:v>
                </c:pt>
                <c:pt idx="88">
                  <c:v>1.4561932722739297</c:v>
                </c:pt>
                <c:pt idx="89">
                  <c:v>1.4704904582377851</c:v>
                </c:pt>
                <c:pt idx="90">
                  <c:v>1.4848056485388346</c:v>
                </c:pt>
                <c:pt idx="91">
                  <c:v>1.4988027882225738</c:v>
                </c:pt>
                <c:pt idx="92">
                  <c:v>1.5126145165732909</c:v>
                </c:pt>
                <c:pt idx="93">
                  <c:v>1.5264866116171791</c:v>
                </c:pt>
                <c:pt idx="94">
                  <c:v>1.5398460948503867</c:v>
                </c:pt>
                <c:pt idx="95">
                  <c:v>1.5534138226593535</c:v>
                </c:pt>
                <c:pt idx="96">
                  <c:v>1.5670252547490666</c:v>
                </c:pt>
                <c:pt idx="97">
                  <c:v>1.58071283601778</c:v>
                </c:pt>
                <c:pt idx="98">
                  <c:v>1.5941808741539123</c:v>
                </c:pt>
                <c:pt idx="99">
                  <c:v>1.6076926336759667</c:v>
                </c:pt>
                <c:pt idx="100">
                  <c:v>1.6215467791694878</c:v>
                </c:pt>
                <c:pt idx="101">
                  <c:v>1.6354172250932308</c:v>
                </c:pt>
                <c:pt idx="102">
                  <c:v>1.6492833740944057</c:v>
                </c:pt>
                <c:pt idx="103">
                  <c:v>1.6630045173574095</c:v>
                </c:pt>
                <c:pt idx="104">
                  <c:v>1.6765685180419823</c:v>
                </c:pt>
                <c:pt idx="105">
                  <c:v>1.6903886379086921</c:v>
                </c:pt>
                <c:pt idx="106">
                  <c:v>1.7038902883669971</c:v>
                </c:pt>
                <c:pt idx="107">
                  <c:v>1.7171791598179611</c:v>
                </c:pt>
                <c:pt idx="108">
                  <c:v>1.7302797075028189</c:v>
                </c:pt>
                <c:pt idx="109">
                  <c:v>1.7438494878229625</c:v>
                </c:pt>
                <c:pt idx="110">
                  <c:v>1.757449082950717</c:v>
                </c:pt>
                <c:pt idx="111">
                  <c:v>1.7709124082282248</c:v>
                </c:pt>
                <c:pt idx="112">
                  <c:v>1.783896836630303</c:v>
                </c:pt>
                <c:pt idx="113">
                  <c:v>1.7971918026475671</c:v>
                </c:pt>
                <c:pt idx="114">
                  <c:v>1.8108518849688136</c:v>
                </c:pt>
                <c:pt idx="115">
                  <c:v>1.8244718335783854</c:v>
                </c:pt>
                <c:pt idx="116">
                  <c:v>1.8380056321789322</c:v>
                </c:pt>
                <c:pt idx="117">
                  <c:v>1.8514325577495221</c:v>
                </c:pt>
                <c:pt idx="118">
                  <c:v>1.8648377866073056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B3-4F03-8238-D748506E4456}"/>
            </c:ext>
          </c:extLst>
        </c:ser>
        <c:ser>
          <c:idx val="1"/>
          <c:order val="1"/>
          <c:tx>
            <c:strRef>
              <c:f>'norm 5'!$L$5</c:f>
              <c:strCache>
                <c:ptCount val="1"/>
                <c:pt idx="0">
                  <c:v>300k (1)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5'!$L$6:$L$124</c:f>
              <c:numCache>
                <c:formatCode>0.00</c:formatCode>
                <c:ptCount val="119"/>
                <c:pt idx="0">
                  <c:v>1.3836374973284116E-3</c:v>
                </c:pt>
                <c:pt idx="1">
                  <c:v>7.8736196553596163E-2</c:v>
                </c:pt>
                <c:pt idx="2">
                  <c:v>0.13301942551630833</c:v>
                </c:pt>
                <c:pt idx="3">
                  <c:v>0.18160366598914615</c:v>
                </c:pt>
                <c:pt idx="4">
                  <c:v>0.22798928049976408</c:v>
                </c:pt>
                <c:pt idx="5">
                  <c:v>0.27315235979233815</c:v>
                </c:pt>
                <c:pt idx="6">
                  <c:v>0.31702759094681221</c:v>
                </c:pt>
                <c:pt idx="7">
                  <c:v>0.35939247678593966</c:v>
                </c:pt>
                <c:pt idx="8">
                  <c:v>0.40064927402303424</c:v>
                </c:pt>
                <c:pt idx="9">
                  <c:v>0.44088922415561088</c:v>
                </c:pt>
                <c:pt idx="10">
                  <c:v>0.47990485665513671</c:v>
                </c:pt>
                <c:pt idx="11">
                  <c:v>0.51796618026501551</c:v>
                </c:pt>
                <c:pt idx="12">
                  <c:v>0.55522337628631224</c:v>
                </c:pt>
                <c:pt idx="13">
                  <c:v>0.59227579146741516</c:v>
                </c:pt>
                <c:pt idx="14">
                  <c:v>0.62861896972062814</c:v>
                </c:pt>
                <c:pt idx="15">
                  <c:v>0.66432103535705511</c:v>
                </c:pt>
                <c:pt idx="16">
                  <c:v>0.69969104600209209</c:v>
                </c:pt>
                <c:pt idx="17">
                  <c:v>0.73493467951122149</c:v>
                </c:pt>
                <c:pt idx="18">
                  <c:v>0.76895020929395086</c:v>
                </c:pt>
                <c:pt idx="19">
                  <c:v>0.80233700983313516</c:v>
                </c:pt>
                <c:pt idx="20">
                  <c:v>0.83500339547513214</c:v>
                </c:pt>
                <c:pt idx="21">
                  <c:v>0.86685122295919581</c:v>
                </c:pt>
                <c:pt idx="22">
                  <c:v>0.89724169917092433</c:v>
                </c:pt>
                <c:pt idx="23">
                  <c:v>0.92727088435974658</c:v>
                </c:pt>
                <c:pt idx="24">
                  <c:v>0.95667375733880133</c:v>
                </c:pt>
                <c:pt idx="25">
                  <c:v>0.98623347224972235</c:v>
                </c:pt>
                <c:pt idx="26">
                  <c:v>1.0162320862513736</c:v>
                </c:pt>
                <c:pt idx="27">
                  <c:v>1.0459124591973399</c:v>
                </c:pt>
                <c:pt idx="28">
                  <c:v>1.0746633376948067</c:v>
                </c:pt>
                <c:pt idx="29">
                  <c:v>1.1030376369612098</c:v>
                </c:pt>
                <c:pt idx="30">
                  <c:v>1.1301089992876534</c:v>
                </c:pt>
                <c:pt idx="31">
                  <c:v>1.1564664525791886</c:v>
                </c:pt>
                <c:pt idx="32">
                  <c:v>1.1823769346163329</c:v>
                </c:pt>
                <c:pt idx="33">
                  <c:v>1.2072064732184451</c:v>
                </c:pt>
                <c:pt idx="34">
                  <c:v>1.2310532240635117</c:v>
                </c:pt>
                <c:pt idx="35">
                  <c:v>1.2550912163449619</c:v>
                </c:pt>
                <c:pt idx="36">
                  <c:v>1.2786659445286628</c:v>
                </c:pt>
                <c:pt idx="37">
                  <c:v>1.3020119022652954</c:v>
                </c:pt>
                <c:pt idx="38">
                  <c:v>1.324674567235911</c:v>
                </c:pt>
                <c:pt idx="39">
                  <c:v>1.3466792947998201</c:v>
                </c:pt>
                <c:pt idx="40">
                  <c:v>1.3680511364663999</c:v>
                </c:pt>
                <c:pt idx="41">
                  <c:v>1.3888197906290838</c:v>
                </c:pt>
                <c:pt idx="42">
                  <c:v>1.4099779094131373</c:v>
                </c:pt>
                <c:pt idx="43">
                  <c:v>1.430495237943705</c:v>
                </c:pt>
                <c:pt idx="44">
                  <c:v>1.4507496715487807</c:v>
                </c:pt>
                <c:pt idx="45">
                  <c:v>1.4705045702745854</c:v>
                </c:pt>
                <c:pt idx="46">
                  <c:v>1.4900205395885049</c:v>
                </c:pt>
                <c:pt idx="47">
                  <c:v>1.5097418638437188</c:v>
                </c:pt>
                <c:pt idx="48">
                  <c:v>1.5288769467940926</c:v>
                </c:pt>
                <c:pt idx="49">
                  <c:v>1.5484506440239743</c:v>
                </c:pt>
                <c:pt idx="50">
                  <c:v>1.5675579158027391</c:v>
                </c:pt>
                <c:pt idx="51">
                  <c:v>1.5865703893956506</c:v>
                </c:pt>
                <c:pt idx="52">
                  <c:v>1.605183556149727</c:v>
                </c:pt>
                <c:pt idx="53">
                  <c:v>1.6240584834255971</c:v>
                </c:pt>
                <c:pt idx="54">
                  <c:v>1.6424941972293674</c:v>
                </c:pt>
                <c:pt idx="55">
                  <c:v>1.6604565771826165</c:v>
                </c:pt>
                <c:pt idx="56">
                  <c:v>1.6785893998508794</c:v>
                </c:pt>
                <c:pt idx="57">
                  <c:v>1.6963070931050175</c:v>
                </c:pt>
                <c:pt idx="58">
                  <c:v>1.7136229375304703</c:v>
                </c:pt>
                <c:pt idx="59">
                  <c:v>1.7312651798623322</c:v>
                </c:pt>
                <c:pt idx="60">
                  <c:v>1.748585728809801</c:v>
                </c:pt>
                <c:pt idx="61">
                  <c:v>1.7657258874224488</c:v>
                </c:pt>
                <c:pt idx="62">
                  <c:v>1.7827834316037856</c:v>
                </c:pt>
                <c:pt idx="63">
                  <c:v>1.8002882281611994</c:v>
                </c:pt>
                <c:pt idx="64">
                  <c:v>1.817528870055982</c:v>
                </c:pt>
                <c:pt idx="65">
                  <c:v>1.8348385966779175</c:v>
                </c:pt>
                <c:pt idx="66">
                  <c:v>1.8518734835754163</c:v>
                </c:pt>
                <c:pt idx="67">
                  <c:v>1.8687806552316359</c:v>
                </c:pt>
                <c:pt idx="68">
                  <c:v>1.885369443803385</c:v>
                </c:pt>
                <c:pt idx="69">
                  <c:v>1.9015384370258823</c:v>
                </c:pt>
                <c:pt idx="70">
                  <c:v>1.9174913703184482</c:v>
                </c:pt>
                <c:pt idx="71">
                  <c:v>1.9332618328181945</c:v>
                </c:pt>
                <c:pt idx="72">
                  <c:v>1.9488334384081865</c:v>
                </c:pt>
                <c:pt idx="73">
                  <c:v>1.9639371064087492</c:v>
                </c:pt>
                <c:pt idx="74">
                  <c:v>1.9789411700018171</c:v>
                </c:pt>
                <c:pt idx="75">
                  <c:v>1.9937557354732744</c:v>
                </c:pt>
                <c:pt idx="76">
                  <c:v>2.0085021862473424</c:v>
                </c:pt>
                <c:pt idx="77">
                  <c:v>2.0229165159421756</c:v>
                </c:pt>
                <c:pt idx="78">
                  <c:v>2.0371355634087203</c:v>
                </c:pt>
                <c:pt idx="79">
                  <c:v>2.0510276085074044</c:v>
                </c:pt>
                <c:pt idx="80">
                  <c:v>2.0647432899749241</c:v>
                </c:pt>
                <c:pt idx="81">
                  <c:v>2.0780883911381762</c:v>
                </c:pt>
                <c:pt idx="82">
                  <c:v>2.0909189172322131</c:v>
                </c:pt>
                <c:pt idx="83">
                  <c:v>2.1035153947455436</c:v>
                </c:pt>
                <c:pt idx="84">
                  <c:v>2.1156650858911417</c:v>
                </c:pt>
                <c:pt idx="85">
                  <c:v>2.1272425238623409</c:v>
                </c:pt>
                <c:pt idx="86">
                  <c:v>2.1384603815886152</c:v>
                </c:pt>
                <c:pt idx="87">
                  <c:v>2.1495841304053802</c:v>
                </c:pt>
                <c:pt idx="88">
                  <c:v>2.1604629396586619</c:v>
                </c:pt>
                <c:pt idx="89">
                  <c:v>2.1710490768330883</c:v>
                </c:pt>
                <c:pt idx="90">
                  <c:v>2.1812361026681599</c:v>
                </c:pt>
                <c:pt idx="91">
                  <c:v>2.1910835420509565</c:v>
                </c:pt>
                <c:pt idx="92">
                  <c:v>2.2006805428620622</c:v>
                </c:pt>
                <c:pt idx="93">
                  <c:v>2.210210100378561</c:v>
                </c:pt>
                <c:pt idx="94">
                  <c:v>2.2190048695452167</c:v>
                </c:pt>
                <c:pt idx="95">
                  <c:v>2.2279130317640328</c:v>
                </c:pt>
                <c:pt idx="96">
                  <c:v>2.2366893455071573</c:v>
                </c:pt>
                <c:pt idx="97">
                  <c:v>2.2451437708566142</c:v>
                </c:pt>
                <c:pt idx="98">
                  <c:v>2.2537694756782409</c:v>
                </c:pt>
                <c:pt idx="99">
                  <c:v>2.2623173213389851</c:v>
                </c:pt>
                <c:pt idx="100">
                  <c:v>2.270721488122295</c:v>
                </c:pt>
                <c:pt idx="101">
                  <c:v>2.2789589621388995</c:v>
                </c:pt>
                <c:pt idx="102">
                  <c:v>2.2870349250190021</c:v>
                </c:pt>
                <c:pt idx="103">
                  <c:v>2.2949146774288871</c:v>
                </c:pt>
                <c:pt idx="104">
                  <c:v>2.302737741243523</c:v>
                </c:pt>
                <c:pt idx="105">
                  <c:v>2.3104109229867396</c:v>
                </c:pt>
                <c:pt idx="106">
                  <c:v>2.3180399330456045</c:v>
                </c:pt>
                <c:pt idx="107">
                  <c:v>2.3256325800693833</c:v>
                </c:pt>
                <c:pt idx="108">
                  <c:v>2.3331344491974559</c:v>
                </c:pt>
                <c:pt idx="109">
                  <c:v>2.3406426546801558</c:v>
                </c:pt>
                <c:pt idx="110">
                  <c:v>2.3482550282352572</c:v>
                </c:pt>
                <c:pt idx="111">
                  <c:v>2.3557412600261078</c:v>
                </c:pt>
                <c:pt idx="112">
                  <c:v>2.3632147023628756</c:v>
                </c:pt>
                <c:pt idx="113">
                  <c:v>2.3707493612335897</c:v>
                </c:pt>
                <c:pt idx="114">
                  <c:v>2.3783337227483559</c:v>
                </c:pt>
                <c:pt idx="115">
                  <c:v>2.3858927799879388</c:v>
                </c:pt>
                <c:pt idx="116">
                  <c:v>2.3934058709460126</c:v>
                </c:pt>
                <c:pt idx="117">
                  <c:v>2.4010569598247522</c:v>
                </c:pt>
                <c:pt idx="118">
                  <c:v>2.4086927874842781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B3-4F03-8238-D748506E4456}"/>
            </c:ext>
          </c:extLst>
        </c:ser>
        <c:ser>
          <c:idx val="2"/>
          <c:order val="2"/>
          <c:tx>
            <c:strRef>
              <c:f>'norm 5'!$M$5</c:f>
              <c:strCache>
                <c:ptCount val="1"/>
                <c:pt idx="0">
                  <c:v>300k (2)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5'!$M$6:$M$124</c:f>
              <c:numCache>
                <c:formatCode>0.00</c:formatCode>
                <c:ptCount val="119"/>
                <c:pt idx="0">
                  <c:v>1.4923423510362298E-3</c:v>
                </c:pt>
                <c:pt idx="1">
                  <c:v>8.4988649806074956E-2</c:v>
                </c:pt>
                <c:pt idx="2">
                  <c:v>0.14390580958661259</c:v>
                </c:pt>
                <c:pt idx="3">
                  <c:v>0.19633858333040657</c:v>
                </c:pt>
                <c:pt idx="4">
                  <c:v>0.24611240092045711</c:v>
                </c:pt>
                <c:pt idx="5">
                  <c:v>0.29469498315970127</c:v>
                </c:pt>
                <c:pt idx="6">
                  <c:v>0.34216110613518469</c:v>
                </c:pt>
                <c:pt idx="7">
                  <c:v>0.38846973392902301</c:v>
                </c:pt>
                <c:pt idx="8">
                  <c:v>0.4338757073780723</c:v>
                </c:pt>
                <c:pt idx="9">
                  <c:v>0.47839842544593608</c:v>
                </c:pt>
                <c:pt idx="10">
                  <c:v>0.52167719141864077</c:v>
                </c:pt>
                <c:pt idx="11">
                  <c:v>0.56405588582196597</c:v>
                </c:pt>
                <c:pt idx="12">
                  <c:v>0.60573855564924639</c:v>
                </c:pt>
                <c:pt idx="13">
                  <c:v>0.646706107883949</c:v>
                </c:pt>
                <c:pt idx="14">
                  <c:v>0.68663798991773672</c:v>
                </c:pt>
                <c:pt idx="15">
                  <c:v>0.72580404512904051</c:v>
                </c:pt>
                <c:pt idx="16">
                  <c:v>0.76480088561416937</c:v>
                </c:pt>
                <c:pt idx="17">
                  <c:v>0.80240401714656673</c:v>
                </c:pt>
                <c:pt idx="18">
                  <c:v>0.83891210881031508</c:v>
                </c:pt>
                <c:pt idx="19">
                  <c:v>0.87558576385880649</c:v>
                </c:pt>
                <c:pt idx="20">
                  <c:v>0.91040976982247312</c:v>
                </c:pt>
                <c:pt idx="21">
                  <c:v>0.94427915985288369</c:v>
                </c:pt>
                <c:pt idx="22">
                  <c:v>0.97598203999140365</c:v>
                </c:pt>
                <c:pt idx="23">
                  <c:v>1.0074178377277405</c:v>
                </c:pt>
                <c:pt idx="24">
                  <c:v>1.0392579751852831</c:v>
                </c:pt>
                <c:pt idx="25">
                  <c:v>1.0708097605900539</c:v>
                </c:pt>
                <c:pt idx="26">
                  <c:v>1.101481481733372</c:v>
                </c:pt>
                <c:pt idx="27">
                  <c:v>1.1317711479861325</c:v>
                </c:pt>
                <c:pt idx="28">
                  <c:v>1.1615760955451446</c:v>
                </c:pt>
                <c:pt idx="29">
                  <c:v>1.1907814215575692</c:v>
                </c:pt>
                <c:pt idx="30">
                  <c:v>1.2182122071910977</c:v>
                </c:pt>
                <c:pt idx="31">
                  <c:v>1.2453608329308534</c:v>
                </c:pt>
                <c:pt idx="32">
                  <c:v>1.2713439157859785</c:v>
                </c:pt>
                <c:pt idx="33">
                  <c:v>1.2963523059669781</c:v>
                </c:pt>
                <c:pt idx="34">
                  <c:v>1.32108890359188</c:v>
                </c:pt>
                <c:pt idx="35">
                  <c:v>1.3451335875783641</c:v>
                </c:pt>
                <c:pt idx="36">
                  <c:v>1.368589279459002</c:v>
                </c:pt>
                <c:pt idx="37">
                  <c:v>1.3912032019466356</c:v>
                </c:pt>
                <c:pt idx="38">
                  <c:v>1.4134159550944112</c:v>
                </c:pt>
                <c:pt idx="39">
                  <c:v>1.4352378112677566</c:v>
                </c:pt>
                <c:pt idx="40">
                  <c:v>1.4566685312785363</c:v>
                </c:pt>
                <c:pt idx="41">
                  <c:v>1.4775158815923453</c:v>
                </c:pt>
                <c:pt idx="42">
                  <c:v>1.4970827740486514</c:v>
                </c:pt>
                <c:pt idx="43">
                  <c:v>1.5164066642839558</c:v>
                </c:pt>
                <c:pt idx="44">
                  <c:v>1.5362505967180646</c:v>
                </c:pt>
                <c:pt idx="45">
                  <c:v>1.5558822531978378</c:v>
                </c:pt>
                <c:pt idx="46">
                  <c:v>1.5751495088725296</c:v>
                </c:pt>
                <c:pt idx="47">
                  <c:v>1.5933336968769667</c:v>
                </c:pt>
                <c:pt idx="48">
                  <c:v>1.6116839913734236</c:v>
                </c:pt>
                <c:pt idx="49">
                  <c:v>1.6291372452437189</c:v>
                </c:pt>
                <c:pt idx="50">
                  <c:v>1.6465962069772366</c:v>
                </c:pt>
                <c:pt idx="51">
                  <c:v>1.6639502753109607</c:v>
                </c:pt>
                <c:pt idx="52">
                  <c:v>1.6805521170114721</c:v>
                </c:pt>
                <c:pt idx="53">
                  <c:v>1.6971531456615567</c:v>
                </c:pt>
                <c:pt idx="54">
                  <c:v>1.7139453217602931</c:v>
                </c:pt>
                <c:pt idx="55">
                  <c:v>1.7304799312870986</c:v>
                </c:pt>
                <c:pt idx="56">
                  <c:v>1.7465731377963138</c:v>
                </c:pt>
                <c:pt idx="57">
                  <c:v>1.7624926881829059</c:v>
                </c:pt>
                <c:pt idx="58">
                  <c:v>1.7785211118728046</c:v>
                </c:pt>
                <c:pt idx="59">
                  <c:v>1.794280403597601</c:v>
                </c:pt>
                <c:pt idx="60">
                  <c:v>1.8101068927215505</c:v>
                </c:pt>
                <c:pt idx="61">
                  <c:v>1.8257686261665638</c:v>
                </c:pt>
                <c:pt idx="62">
                  <c:v>1.8409208568072788</c:v>
                </c:pt>
                <c:pt idx="63">
                  <c:v>1.8565119191424022</c:v>
                </c:pt>
                <c:pt idx="64">
                  <c:v>1.8720688675312043</c:v>
                </c:pt>
                <c:pt idx="65">
                  <c:v>1.8873813363216569</c:v>
                </c:pt>
                <c:pt idx="66">
                  <c:v>1.9022680748171665</c:v>
                </c:pt>
                <c:pt idx="67">
                  <c:v>1.9174298068026052</c:v>
                </c:pt>
                <c:pt idx="68">
                  <c:v>1.9325946363509297</c:v>
                </c:pt>
                <c:pt idx="69">
                  <c:v>1.9476326042212391</c:v>
                </c:pt>
                <c:pt idx="70">
                  <c:v>1.9618972767737008</c:v>
                </c:pt>
                <c:pt idx="71">
                  <c:v>1.9759694596109849</c:v>
                </c:pt>
                <c:pt idx="72">
                  <c:v>1.9901573451994627</c:v>
                </c:pt>
                <c:pt idx="73">
                  <c:v>2.0039891941331258</c:v>
                </c:pt>
                <c:pt idx="74">
                  <c:v>2.0174922923692806</c:v>
                </c:pt>
                <c:pt idx="75">
                  <c:v>2.0305638518128091</c:v>
                </c:pt>
                <c:pt idx="76">
                  <c:v>2.0429890369232524</c:v>
                </c:pt>
                <c:pt idx="77">
                  <c:v>2.0553138219589622</c:v>
                </c:pt>
                <c:pt idx="78">
                  <c:v>2.0672751653169086</c:v>
                </c:pt>
                <c:pt idx="79">
                  <c:v>2.0789789459099199</c:v>
                </c:pt>
                <c:pt idx="80">
                  <c:v>2.0903464645691572</c:v>
                </c:pt>
                <c:pt idx="81">
                  <c:v>2.1011928561419917</c:v>
                </c:pt>
                <c:pt idx="82">
                  <c:v>2.1116392307871079</c:v>
                </c:pt>
                <c:pt idx="83">
                  <c:v>2.1216371826200104</c:v>
                </c:pt>
                <c:pt idx="84">
                  <c:v>2.1313435750430814</c:v>
                </c:pt>
                <c:pt idx="85">
                  <c:v>2.140584697550088</c:v>
                </c:pt>
                <c:pt idx="86">
                  <c:v>2.1493326740910161</c:v>
                </c:pt>
                <c:pt idx="87">
                  <c:v>2.1577411396305224</c:v>
                </c:pt>
                <c:pt idx="88">
                  <c:v>2.1657590174708035</c:v>
                </c:pt>
                <c:pt idx="89">
                  <c:v>2.1735378615652374</c:v>
                </c:pt>
                <c:pt idx="90">
                  <c:v>2.1809099051859575</c:v>
                </c:pt>
                <c:pt idx="91">
                  <c:v>2.1878124507353935</c:v>
                </c:pt>
                <c:pt idx="92">
                  <c:v>2.1944479655659728</c:v>
                </c:pt>
                <c:pt idx="93">
                  <c:v>2.2009613626059461</c:v>
                </c:pt>
                <c:pt idx="94">
                  <c:v>2.2067472473243424</c:v>
                </c:pt>
                <c:pt idx="95">
                  <c:v>2.2126572561545541</c:v>
                </c:pt>
                <c:pt idx="96">
                  <c:v>2.2183889046426759</c:v>
                </c:pt>
                <c:pt idx="97">
                  <c:v>2.2239986378529051</c:v>
                </c:pt>
                <c:pt idx="98">
                  <c:v>2.2294646861490883</c:v>
                </c:pt>
                <c:pt idx="99">
                  <c:v>2.2347736245269472</c:v>
                </c:pt>
                <c:pt idx="100">
                  <c:v>2.239937180830867</c:v>
                </c:pt>
                <c:pt idx="101">
                  <c:v>2.2448939814143078</c:v>
                </c:pt>
                <c:pt idx="102">
                  <c:v>2.2496105143175034</c:v>
                </c:pt>
                <c:pt idx="103">
                  <c:v>2.2541426750198363</c:v>
                </c:pt>
                <c:pt idx="104">
                  <c:v>2.2584699173982914</c:v>
                </c:pt>
                <c:pt idx="105">
                  <c:v>2.2626033648724415</c:v>
                </c:pt>
                <c:pt idx="106">
                  <c:v>2.26658280124447</c:v>
                </c:pt>
                <c:pt idx="107">
                  <c:v>2.2704340503785079</c:v>
                </c:pt>
                <c:pt idx="108">
                  <c:v>2.2742408160190579</c:v>
                </c:pt>
                <c:pt idx="109">
                  <c:v>2.2779960448630869</c:v>
                </c:pt>
                <c:pt idx="110">
                  <c:v>2.2818326392670394</c:v>
                </c:pt>
                <c:pt idx="111">
                  <c:v>2.2853737419002575</c:v>
                </c:pt>
                <c:pt idx="112">
                  <c:v>2.2887752075912005</c:v>
                </c:pt>
                <c:pt idx="113">
                  <c:v>2.292235333024176</c:v>
                </c:pt>
                <c:pt idx="114">
                  <c:v>2.2956325171516765</c:v>
                </c:pt>
                <c:pt idx="115">
                  <c:v>2.2990267099921744</c:v>
                </c:pt>
                <c:pt idx="116">
                  <c:v>2.3022551823074462</c:v>
                </c:pt>
                <c:pt idx="117">
                  <c:v>2.3055096315564092</c:v>
                </c:pt>
                <c:pt idx="118">
                  <c:v>2.3086740616737473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B3-4F03-8238-D748506E4456}"/>
            </c:ext>
          </c:extLst>
        </c:ser>
        <c:ser>
          <c:idx val="3"/>
          <c:order val="3"/>
          <c:tx>
            <c:strRef>
              <c:f>'norm 5'!$N$5</c:f>
              <c:strCache>
                <c:ptCount val="1"/>
                <c:pt idx="0">
                  <c:v>500k (1)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5'!$N$6:$N$124</c:f>
              <c:numCache>
                <c:formatCode>0.00</c:formatCode>
                <c:ptCount val="119"/>
                <c:pt idx="0">
                  <c:v>1.141199548417236E-3</c:v>
                </c:pt>
                <c:pt idx="1">
                  <c:v>6.8725031584664378E-2</c:v>
                </c:pt>
                <c:pt idx="2">
                  <c:v>0.12400823270642136</c:v>
                </c:pt>
                <c:pt idx="3">
                  <c:v>0.17582507875498035</c:v>
                </c:pt>
                <c:pt idx="4">
                  <c:v>0.22523288206825148</c:v>
                </c:pt>
                <c:pt idx="5">
                  <c:v>0.27289095334266261</c:v>
                </c:pt>
                <c:pt idx="6">
                  <c:v>0.31879628104471464</c:v>
                </c:pt>
                <c:pt idx="7">
                  <c:v>0.36284246276846976</c:v>
                </c:pt>
                <c:pt idx="8">
                  <c:v>0.40552222845438596</c:v>
                </c:pt>
                <c:pt idx="9">
                  <c:v>0.44656179193603818</c:v>
                </c:pt>
                <c:pt idx="10">
                  <c:v>0.48562205500241445</c:v>
                </c:pt>
                <c:pt idx="11">
                  <c:v>0.52308937633852737</c:v>
                </c:pt>
                <c:pt idx="12">
                  <c:v>0.55886469344409551</c:v>
                </c:pt>
                <c:pt idx="13">
                  <c:v>0.59323078514367567</c:v>
                </c:pt>
                <c:pt idx="14">
                  <c:v>0.62638527368209884</c:v>
                </c:pt>
                <c:pt idx="15">
                  <c:v>0.65802727238455916</c:v>
                </c:pt>
                <c:pt idx="16">
                  <c:v>0.689056523576564</c:v>
                </c:pt>
                <c:pt idx="17">
                  <c:v>0.71914734375568679</c:v>
                </c:pt>
                <c:pt idx="18">
                  <c:v>0.74831869915091742</c:v>
                </c:pt>
                <c:pt idx="19">
                  <c:v>0.77687108315346209</c:v>
                </c:pt>
                <c:pt idx="20">
                  <c:v>0.80325313177770208</c:v>
                </c:pt>
                <c:pt idx="21">
                  <c:v>0.82746584745857188</c:v>
                </c:pt>
                <c:pt idx="22">
                  <c:v>0.85008584333092363</c:v>
                </c:pt>
                <c:pt idx="23">
                  <c:v>0.87153054278926678</c:v>
                </c:pt>
                <c:pt idx="24">
                  <c:v>0.89323247519015259</c:v>
                </c:pt>
                <c:pt idx="25">
                  <c:v>0.91493620675998499</c:v>
                </c:pt>
                <c:pt idx="26">
                  <c:v>0.93537411407795279</c:v>
                </c:pt>
                <c:pt idx="27">
                  <c:v>0.95578365678363619</c:v>
                </c:pt>
                <c:pt idx="28">
                  <c:v>0.97537263416464048</c:v>
                </c:pt>
                <c:pt idx="29">
                  <c:v>0.9934823601293471</c:v>
                </c:pt>
                <c:pt idx="30">
                  <c:v>1.0105635531275743</c:v>
                </c:pt>
                <c:pt idx="31">
                  <c:v>1.026119816660584</c:v>
                </c:pt>
                <c:pt idx="32">
                  <c:v>1.0411410801424277</c:v>
                </c:pt>
                <c:pt idx="33">
                  <c:v>1.055360843022612</c:v>
                </c:pt>
                <c:pt idx="34">
                  <c:v>1.0685811184414813</c:v>
                </c:pt>
                <c:pt idx="35">
                  <c:v>1.0816350441085623</c:v>
                </c:pt>
                <c:pt idx="36">
                  <c:v>1.0937547666194507</c:v>
                </c:pt>
                <c:pt idx="37">
                  <c:v>1.1058088465889901</c:v>
                </c:pt>
                <c:pt idx="38">
                  <c:v>1.1173827595029842</c:v>
                </c:pt>
                <c:pt idx="39">
                  <c:v>1.128110280291087</c:v>
                </c:pt>
                <c:pt idx="40">
                  <c:v>1.1382059590077449</c:v>
                </c:pt>
                <c:pt idx="41">
                  <c:v>1.1486096592196979</c:v>
                </c:pt>
                <c:pt idx="42">
                  <c:v>1.1586355822787671</c:v>
                </c:pt>
                <c:pt idx="43">
                  <c:v>1.1690140782060094</c:v>
                </c:pt>
                <c:pt idx="44">
                  <c:v>1.1787373990368968</c:v>
                </c:pt>
                <c:pt idx="45">
                  <c:v>1.1877772585022282</c:v>
                </c:pt>
                <c:pt idx="46">
                  <c:v>1.196893510778785</c:v>
                </c:pt>
                <c:pt idx="47">
                  <c:v>1.2040704913966209</c:v>
                </c:pt>
                <c:pt idx="48">
                  <c:v>1.21229540826321</c:v>
                </c:pt>
                <c:pt idx="49">
                  <c:v>1.2200902474048092</c:v>
                </c:pt>
                <c:pt idx="50">
                  <c:v>1.2275876100101006</c:v>
                </c:pt>
                <c:pt idx="51">
                  <c:v>1.2350995955247837</c:v>
                </c:pt>
                <c:pt idx="52">
                  <c:v>1.2426013137085243</c:v>
                </c:pt>
                <c:pt idx="53">
                  <c:v>1.2494459354404448</c:v>
                </c:pt>
                <c:pt idx="54">
                  <c:v>1.2565672053986805</c:v>
                </c:pt>
                <c:pt idx="55">
                  <c:v>1.2639268979160823</c:v>
                </c:pt>
                <c:pt idx="56">
                  <c:v>1.2704674826981248</c:v>
                </c:pt>
                <c:pt idx="57">
                  <c:v>1.276666916871541</c:v>
                </c:pt>
                <c:pt idx="58">
                  <c:v>1.2825124427063732</c:v>
                </c:pt>
                <c:pt idx="59">
                  <c:v>1.2885325121169009</c:v>
                </c:pt>
                <c:pt idx="60">
                  <c:v>1.2945252690302762</c:v>
                </c:pt>
                <c:pt idx="61">
                  <c:v>1.3002658301962768</c:v>
                </c:pt>
                <c:pt idx="62">
                  <c:v>1.3053039883685573</c:v>
                </c:pt>
                <c:pt idx="63">
                  <c:v>1.3104226107510464</c:v>
                </c:pt>
                <c:pt idx="64">
                  <c:v>1.3156188840259702</c:v>
                </c:pt>
                <c:pt idx="65">
                  <c:v>1.3203551564119371</c:v>
                </c:pt>
                <c:pt idx="66">
                  <c:v>1.32483786522631</c:v>
                </c:pt>
                <c:pt idx="67">
                  <c:v>1.3289936167950216</c:v>
                </c:pt>
                <c:pt idx="68">
                  <c:v>1.332398170041436</c:v>
                </c:pt>
                <c:pt idx="69">
                  <c:v>1.3349372375429434</c:v>
                </c:pt>
                <c:pt idx="70">
                  <c:v>1.3375541213296354</c:v>
                </c:pt>
                <c:pt idx="71">
                  <c:v>1.3401086841481875</c:v>
                </c:pt>
                <c:pt idx="72">
                  <c:v>1.3425064825876867</c:v>
                </c:pt>
                <c:pt idx="73">
                  <c:v>1.3442486991181453</c:v>
                </c:pt>
                <c:pt idx="74">
                  <c:v>1.3347953503103402</c:v>
                </c:pt>
                <c:pt idx="75">
                  <c:v>1.3359100215249413</c:v>
                </c:pt>
                <c:pt idx="76">
                  <c:v>1.3471771743755223</c:v>
                </c:pt>
                <c:pt idx="77">
                  <c:v>1.3392808205603377</c:v>
                </c:pt>
                <c:pt idx="78">
                  <c:v>1.3472541687894237</c:v>
                </c:pt>
                <c:pt idx="79">
                  <c:v>1.3466418258215469</c:v>
                </c:pt>
                <c:pt idx="80">
                  <c:v>1.3458061121071534</c:v>
                </c:pt>
                <c:pt idx="81">
                  <c:v>1.3446205060159839</c:v>
                </c:pt>
                <c:pt idx="82">
                  <c:v>1.3426602414239874</c:v>
                </c:pt>
                <c:pt idx="83">
                  <c:v>1.3404405308056693</c:v>
                </c:pt>
                <c:pt idx="84">
                  <c:v>1.337756912689537</c:v>
                </c:pt>
                <c:pt idx="85">
                  <c:v>1.3346041210173669</c:v>
                </c:pt>
                <c:pt idx="86">
                  <c:v>1.3310842887591396</c:v>
                </c:pt>
                <c:pt idx="87">
                  <c:v>1.3273174353187713</c:v>
                </c:pt>
                <c:pt idx="88">
                  <c:v>1.3232692575651215</c:v>
                </c:pt>
                <c:pt idx="89">
                  <c:v>1.3190211043818418</c:v>
                </c:pt>
                <c:pt idx="90">
                  <c:v>1.3145091967986318</c:v>
                </c:pt>
                <c:pt idx="91">
                  <c:v>1.3097268167770681</c:v>
                </c:pt>
                <c:pt idx="92">
                  <c:v>1.3046624047098636</c:v>
                </c:pt>
                <c:pt idx="93">
                  <c:v>1.2993865755025036</c:v>
                </c:pt>
                <c:pt idx="94">
                  <c:v>1.2934589323662646</c:v>
                </c:pt>
                <c:pt idx="95">
                  <c:v>1.2876987448816792</c:v>
                </c:pt>
                <c:pt idx="96">
                  <c:v>1.2817816261655837</c:v>
                </c:pt>
                <c:pt idx="97">
                  <c:v>1.2758277754551814</c:v>
                </c:pt>
                <c:pt idx="98">
                  <c:v>1.2697486741872621</c:v>
                </c:pt>
                <c:pt idx="99">
                  <c:v>1.2635823170273348</c:v>
                </c:pt>
                <c:pt idx="100">
                  <c:v>1.2575469051841528</c:v>
                </c:pt>
                <c:pt idx="101">
                  <c:v>1.2513858374438895</c:v>
                </c:pt>
                <c:pt idx="102">
                  <c:v>1.2450714933364049</c:v>
                </c:pt>
                <c:pt idx="103">
                  <c:v>1.2385256308324306</c:v>
                </c:pt>
                <c:pt idx="104">
                  <c:v>1.2316668643433863</c:v>
                </c:pt>
                <c:pt idx="105">
                  <c:v>1.2247715582325229</c:v>
                </c:pt>
                <c:pt idx="106">
                  <c:v>1.2175279090807825</c:v>
                </c:pt>
                <c:pt idx="107">
                  <c:v>1.2101983685525091</c:v>
                </c:pt>
                <c:pt idx="108">
                  <c:v>1.2026900325957346</c:v>
                </c:pt>
                <c:pt idx="109">
                  <c:v>1.1953577684304577</c:v>
                </c:pt>
                <c:pt idx="110">
                  <c:v>1.1865127373595041</c:v>
                </c:pt>
                <c:pt idx="111">
                  <c:v>0.9745713389760029</c:v>
                </c:pt>
                <c:pt idx="112">
                  <c:v>0.93295974938901249</c:v>
                </c:pt>
                <c:pt idx="113">
                  <c:v>0.91945216769083726</c:v>
                </c:pt>
                <c:pt idx="114">
                  <c:v>0.90173810603839089</c:v>
                </c:pt>
                <c:pt idx="115">
                  <c:v>0.88150093636325966</c:v>
                </c:pt>
                <c:pt idx="116">
                  <c:v>0.85911225972017724</c:v>
                </c:pt>
                <c:pt idx="117">
                  <c:v>0.83490447246114474</c:v>
                </c:pt>
                <c:pt idx="118">
                  <c:v>0.81041050711067641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6B3-4F03-8238-D748506E4456}"/>
            </c:ext>
          </c:extLst>
        </c:ser>
        <c:ser>
          <c:idx val="4"/>
          <c:order val="4"/>
          <c:tx>
            <c:strRef>
              <c:f>'norm 5'!$O$5</c:f>
              <c:strCache>
                <c:ptCount val="1"/>
                <c:pt idx="0">
                  <c:v>500k (2)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'norm 5'!$O$6:$O$124</c:f>
              <c:numCache>
                <c:formatCode>0.00</c:formatCode>
                <c:ptCount val="119"/>
                <c:pt idx="0">
                  <c:v>1.097842606662043E-3</c:v>
                </c:pt>
                <c:pt idx="1">
                  <c:v>0.10866704450522852</c:v>
                </c:pt>
                <c:pt idx="2">
                  <c:v>0.12996113198800577</c:v>
                </c:pt>
                <c:pt idx="3">
                  <c:v>0.20174961776383352</c:v>
                </c:pt>
                <c:pt idx="4">
                  <c:v>0.24250307308333974</c:v>
                </c:pt>
                <c:pt idx="5">
                  <c:v>0.26060970966411601</c:v>
                </c:pt>
                <c:pt idx="6">
                  <c:v>0.35705625615472253</c:v>
                </c:pt>
                <c:pt idx="7">
                  <c:v>0.36802204880242567</c:v>
                </c:pt>
                <c:pt idx="8">
                  <c:v>0.45407753734114631</c:v>
                </c:pt>
                <c:pt idx="9">
                  <c:v>0.44399474056209526</c:v>
                </c:pt>
                <c:pt idx="10">
                  <c:v>0.4929157767213998</c:v>
                </c:pt>
                <c:pt idx="11">
                  <c:v>0.52751224027866672</c:v>
                </c:pt>
                <c:pt idx="12">
                  <c:v>0.57787415918573692</c:v>
                </c:pt>
                <c:pt idx="13">
                  <c:v>0.61546411837693327</c:v>
                </c:pt>
                <c:pt idx="14">
                  <c:v>0.64263087006539654</c:v>
                </c:pt>
                <c:pt idx="15">
                  <c:v>0.65682758672530783</c:v>
                </c:pt>
                <c:pt idx="16">
                  <c:v>0.71184819777269048</c:v>
                </c:pt>
                <c:pt idx="17">
                  <c:v>0.72999809294764473</c:v>
                </c:pt>
                <c:pt idx="18">
                  <c:v>0.75581189202594068</c:v>
                </c:pt>
                <c:pt idx="19">
                  <c:v>0.78945478032201943</c:v>
                </c:pt>
                <c:pt idx="20">
                  <c:v>0.86764161073720858</c:v>
                </c:pt>
                <c:pt idx="21">
                  <c:v>0.8894856063002976</c:v>
                </c:pt>
                <c:pt idx="22">
                  <c:v>0.89890714937472604</c:v>
                </c:pt>
                <c:pt idx="23">
                  <c:v>0.91835025874511678</c:v>
                </c:pt>
                <c:pt idx="24">
                  <c:v>0.94376885628638085</c:v>
                </c:pt>
                <c:pt idx="25">
                  <c:v>0.96683534954298544</c:v>
                </c:pt>
                <c:pt idx="26">
                  <c:v>0.98704747829243333</c:v>
                </c:pt>
                <c:pt idx="27">
                  <c:v>0.99533868803728476</c:v>
                </c:pt>
                <c:pt idx="28">
                  <c:v>1.0091832676450849</c:v>
                </c:pt>
                <c:pt idx="29">
                  <c:v>1.0214048431683072</c:v>
                </c:pt>
                <c:pt idx="30">
                  <c:v>1.0407410300113675</c:v>
                </c:pt>
                <c:pt idx="31">
                  <c:v>1.0616417591630494</c:v>
                </c:pt>
                <c:pt idx="32">
                  <c:v>1.0651653547337019</c:v>
                </c:pt>
                <c:pt idx="33">
                  <c:v>1.0905877720977772</c:v>
                </c:pt>
                <c:pt idx="34">
                  <c:v>1.0941011678385242</c:v>
                </c:pt>
                <c:pt idx="35">
                  <c:v>1.1192222199259709</c:v>
                </c:pt>
                <c:pt idx="36">
                  <c:v>1.150554972872726</c:v>
                </c:pt>
                <c:pt idx="37">
                  <c:v>1.1591615230473056</c:v>
                </c:pt>
                <c:pt idx="38">
                  <c:v>1.1690554348417495</c:v>
                </c:pt>
                <c:pt idx="39">
                  <c:v>1.1765540260037193</c:v>
                </c:pt>
                <c:pt idx="40">
                  <c:v>1.1797509018679371</c:v>
                </c:pt>
                <c:pt idx="41">
                  <c:v>1.1836029404702555</c:v>
                </c:pt>
                <c:pt idx="42">
                  <c:v>1.1884428182907434</c:v>
                </c:pt>
                <c:pt idx="43">
                  <c:v>1.1891503179085849</c:v>
                </c:pt>
                <c:pt idx="44">
                  <c:v>1.1993029684897925</c:v>
                </c:pt>
                <c:pt idx="45">
                  <c:v>1.209914869517603</c:v>
                </c:pt>
                <c:pt idx="46">
                  <c:v>1.2191524905434437</c:v>
                </c:pt>
                <c:pt idx="47">
                  <c:v>1.2287979880463793</c:v>
                </c:pt>
                <c:pt idx="48">
                  <c:v>1.2387336176744455</c:v>
                </c:pt>
                <c:pt idx="49">
                  <c:v>1.2566383263433074</c:v>
                </c:pt>
                <c:pt idx="50">
                  <c:v>1.2691942809965184</c:v>
                </c:pt>
                <c:pt idx="51">
                  <c:v>1.2821141341009212</c:v>
                </c:pt>
                <c:pt idx="52">
                  <c:v>1.2889608621929574</c:v>
                </c:pt>
                <c:pt idx="53">
                  <c:v>1.3023272401130759</c:v>
                </c:pt>
                <c:pt idx="54">
                  <c:v>1.3083097479271968</c:v>
                </c:pt>
                <c:pt idx="55">
                  <c:v>1.3164579905913207</c:v>
                </c:pt>
                <c:pt idx="56">
                  <c:v>1.3225041267780411</c:v>
                </c:pt>
                <c:pt idx="57">
                  <c:v>1.3262657123516726</c:v>
                </c:pt>
                <c:pt idx="58">
                  <c:v>1.3274000861239157</c:v>
                </c:pt>
                <c:pt idx="59">
                  <c:v>1.3355906419546355</c:v>
                </c:pt>
                <c:pt idx="60">
                  <c:v>1.3318014411331678</c:v>
                </c:pt>
                <c:pt idx="61">
                  <c:v>1.3441130372649659</c:v>
                </c:pt>
                <c:pt idx="62">
                  <c:v>1.3294850170082102</c:v>
                </c:pt>
                <c:pt idx="63">
                  <c:v>1.3442794756984815</c:v>
                </c:pt>
                <c:pt idx="64">
                  <c:v>1.3480154009316487</c:v>
                </c:pt>
                <c:pt idx="65">
                  <c:v>1.3570847834293713</c:v>
                </c:pt>
                <c:pt idx="66">
                  <c:v>1.3606179931827551</c:v>
                </c:pt>
                <c:pt idx="67">
                  <c:v>1.3593815078221039</c:v>
                </c:pt>
                <c:pt idx="68">
                  <c:v>1.354601474527096</c:v>
                </c:pt>
                <c:pt idx="69">
                  <c:v>1.3413549810517942</c:v>
                </c:pt>
                <c:pt idx="70">
                  <c:v>1.3405838042164948</c:v>
                </c:pt>
                <c:pt idx="71">
                  <c:v>1.346571102954935</c:v>
                </c:pt>
                <c:pt idx="72">
                  <c:v>1.3418473813930489</c:v>
                </c:pt>
                <c:pt idx="73">
                  <c:v>1.3473391750182535</c:v>
                </c:pt>
                <c:pt idx="74">
                  <c:v>1.3357953503103404</c:v>
                </c:pt>
                <c:pt idx="75">
                  <c:v>1.3469100215249412</c:v>
                </c:pt>
                <c:pt idx="76">
                  <c:v>1.3480719892373232</c:v>
                </c:pt>
                <c:pt idx="77">
                  <c:v>1.3462808205603378</c:v>
                </c:pt>
                <c:pt idx="78">
                  <c:v>1.3384352771296779</c:v>
                </c:pt>
                <c:pt idx="79">
                  <c:v>1.336576654968622</c:v>
                </c:pt>
                <c:pt idx="80">
                  <c:v>1.3327873385476756</c:v>
                </c:pt>
                <c:pt idx="81">
                  <c:v>1.3429878480555708</c:v>
                </c:pt>
                <c:pt idx="82">
                  <c:v>1.3368564862775549</c:v>
                </c:pt>
                <c:pt idx="83">
                  <c:v>1.3187603414133515</c:v>
                </c:pt>
                <c:pt idx="84">
                  <c:v>1.3255299745333151</c:v>
                </c:pt>
                <c:pt idx="85">
                  <c:v>1.3320216199419344</c:v>
                </c:pt>
                <c:pt idx="86">
                  <c:v>1.3174224681382711</c:v>
                </c:pt>
                <c:pt idx="87">
                  <c:v>1.3218873640105697</c:v>
                </c:pt>
                <c:pt idx="88">
                  <c:v>1.3113737648830515</c:v>
                </c:pt>
                <c:pt idx="89">
                  <c:v>1.3069029502906528</c:v>
                </c:pt>
                <c:pt idx="90">
                  <c:v>1.3146381139577941</c:v>
                </c:pt>
                <c:pt idx="91">
                  <c:v>1.3031390624974075</c:v>
                </c:pt>
                <c:pt idx="92">
                  <c:v>1.2983052152024779</c:v>
                </c:pt>
                <c:pt idx="93">
                  <c:v>1.2955751754565197</c:v>
                </c:pt>
                <c:pt idx="94">
                  <c:v>1.2913263718505348</c:v>
                </c:pt>
                <c:pt idx="95">
                  <c:v>1.2814429996719803</c:v>
                </c:pt>
                <c:pt idx="96">
                  <c:v>1.2774895103912536</c:v>
                </c:pt>
                <c:pt idx="97">
                  <c:v>1.2734976429944251</c:v>
                </c:pt>
                <c:pt idx="98">
                  <c:v>1.2715780663404888</c:v>
                </c:pt>
                <c:pt idx="99">
                  <c:v>1.2656986176318834</c:v>
                </c:pt>
                <c:pt idx="100">
                  <c:v>1.2492388839776165</c:v>
                </c:pt>
                <c:pt idx="101">
                  <c:v>1.2517402599209722</c:v>
                </c:pt>
                <c:pt idx="102">
                  <c:v>1.2451511859503177</c:v>
                </c:pt>
                <c:pt idx="103">
                  <c:v>1.2436196907047705</c:v>
                </c:pt>
                <c:pt idx="104">
                  <c:v>1.2336418322336267</c:v>
                </c:pt>
                <c:pt idx="105">
                  <c:v>1.2290944537238053</c:v>
                </c:pt>
                <c:pt idx="106">
                  <c:v>1.2209583234648211</c:v>
                </c:pt>
                <c:pt idx="107">
                  <c:v>1.2039589209917398</c:v>
                </c:pt>
                <c:pt idx="108">
                  <c:v>1.1998535592333948</c:v>
                </c:pt>
                <c:pt idx="109">
                  <c:v>1.1721024325940403</c:v>
                </c:pt>
                <c:pt idx="110">
                  <c:v>1.1531524924915744</c:v>
                </c:pt>
                <c:pt idx="111">
                  <c:v>1.1484134991832644</c:v>
                </c:pt>
                <c:pt idx="112">
                  <c:v>1.1455312805588038</c:v>
                </c:pt>
                <c:pt idx="113">
                  <c:v>1.1389429275449894</c:v>
                </c:pt>
                <c:pt idx="114">
                  <c:v>1.1354950291028982</c:v>
                </c:pt>
                <c:pt idx="115">
                  <c:v>1.126931683648388</c:v>
                </c:pt>
                <c:pt idx="116">
                  <c:v>1.0232712593384357</c:v>
                </c:pt>
                <c:pt idx="117">
                  <c:v>1.0116408747973606</c:v>
                </c:pt>
                <c:pt idx="118">
                  <c:v>0.99113433524378758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6B3-4F03-8238-D748506E4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190544"/>
        <c:axId val="247190936"/>
      </c:scatterChart>
      <c:valAx>
        <c:axId val="247190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90936"/>
        <c:crosses val="autoZero"/>
        <c:crossBetween val="midCat"/>
      </c:valAx>
      <c:valAx>
        <c:axId val="247190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(J)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90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uW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5'!$B$5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5'!$B$6:$B$124</c:f>
              <c:numCache>
                <c:formatCode>0.00</c:formatCode>
                <c:ptCount val="119"/>
                <c:pt idx="0">
                  <c:v>-3.2222881839281001</c:v>
                </c:pt>
                <c:pt idx="1">
                  <c:v>-2.3368574176711112</c:v>
                </c:pt>
                <c:pt idx="2">
                  <c:v>-1.9252652906615049</c:v>
                </c:pt>
                <c:pt idx="3">
                  <c:v>-1.455983514453026</c:v>
                </c:pt>
                <c:pt idx="4">
                  <c:v>-1.269646888423998</c:v>
                </c:pt>
                <c:pt idx="5">
                  <c:v>-1.0772870042448375</c:v>
                </c:pt>
                <c:pt idx="6">
                  <c:v>-0.8711140106626839</c:v>
                </c:pt>
                <c:pt idx="7">
                  <c:v>-0.76792676653336456</c:v>
                </c:pt>
                <c:pt idx="8">
                  <c:v>-0.88214261421838247</c:v>
                </c:pt>
                <c:pt idx="9">
                  <c:v>-0.72193772487467989</c:v>
                </c:pt>
                <c:pt idx="10">
                  <c:v>-0.60135020503493286</c:v>
                </c:pt>
                <c:pt idx="11">
                  <c:v>-0.54945189185769794</c:v>
                </c:pt>
                <c:pt idx="12">
                  <c:v>-0.5603027213260201</c:v>
                </c:pt>
                <c:pt idx="13">
                  <c:v>-0.58442886237495417</c:v>
                </c:pt>
                <c:pt idx="14">
                  <c:v>-0.66034900132094632</c:v>
                </c:pt>
                <c:pt idx="15">
                  <c:v>-0.50438896971186775</c:v>
                </c:pt>
                <c:pt idx="16">
                  <c:v>-0.60670646157930197</c:v>
                </c:pt>
                <c:pt idx="17">
                  <c:v>-0.63285614307906868</c:v>
                </c:pt>
                <c:pt idx="18">
                  <c:v>-0.54346599767540382</c:v>
                </c:pt>
                <c:pt idx="19">
                  <c:v>-0.4026566141921214</c:v>
                </c:pt>
                <c:pt idx="20">
                  <c:v>-0.24916172630073943</c:v>
                </c:pt>
                <c:pt idx="21">
                  <c:v>-6.5815719271001549E-2</c:v>
                </c:pt>
                <c:pt idx="22">
                  <c:v>0.14409508110140642</c:v>
                </c:pt>
                <c:pt idx="23">
                  <c:v>-9.3229738654912686E-2</c:v>
                </c:pt>
                <c:pt idx="24">
                  <c:v>-0.31511651626922466</c:v>
                </c:pt>
                <c:pt idx="25">
                  <c:v>-0.23833631941479419</c:v>
                </c:pt>
                <c:pt idx="26">
                  <c:v>-0.35057125469240297</c:v>
                </c:pt>
                <c:pt idx="27">
                  <c:v>-0.42203312971830387</c:v>
                </c:pt>
                <c:pt idx="28">
                  <c:v>-0.40053714732133655</c:v>
                </c:pt>
                <c:pt idx="29">
                  <c:v>-0.19573092528199929</c:v>
                </c:pt>
                <c:pt idx="30">
                  <c:v>-2.164122758448455E-2</c:v>
                </c:pt>
                <c:pt idx="31">
                  <c:v>1.8316500588513144E-3</c:v>
                </c:pt>
                <c:pt idx="32">
                  <c:v>0.16839128598398448</c:v>
                </c:pt>
                <c:pt idx="33">
                  <c:v>-0.63266066209428184</c:v>
                </c:pt>
                <c:pt idx="34">
                  <c:v>-0.48384677348612903</c:v>
                </c:pt>
                <c:pt idx="35">
                  <c:v>-9.1202795654510005E-2</c:v>
                </c:pt>
                <c:pt idx="36">
                  <c:v>-7.2920666071896567E-2</c:v>
                </c:pt>
                <c:pt idx="37">
                  <c:v>7.8875442547250874E-2</c:v>
                </c:pt>
                <c:pt idx="38">
                  <c:v>-1.0879938434005655E-2</c:v>
                </c:pt>
                <c:pt idx="39">
                  <c:v>0.21405041377364745</c:v>
                </c:pt>
                <c:pt idx="40">
                  <c:v>0.32566497522648657</c:v>
                </c:pt>
                <c:pt idx="41">
                  <c:v>0.21043889753602218</c:v>
                </c:pt>
                <c:pt idx="42">
                  <c:v>0.2942725318940656</c:v>
                </c:pt>
                <c:pt idx="43">
                  <c:v>0.20417805963086602</c:v>
                </c:pt>
                <c:pt idx="44">
                  <c:v>0.23940800468397683</c:v>
                </c:pt>
                <c:pt idx="45">
                  <c:v>0.44324758545455228</c:v>
                </c:pt>
                <c:pt idx="46">
                  <c:v>0.32526315857534571</c:v>
                </c:pt>
                <c:pt idx="47">
                  <c:v>0.50881567233875835</c:v>
                </c:pt>
                <c:pt idx="48">
                  <c:v>0.23947267817263065</c:v>
                </c:pt>
                <c:pt idx="49">
                  <c:v>0.23181751023751426</c:v>
                </c:pt>
                <c:pt idx="50">
                  <c:v>0.31859136057236981</c:v>
                </c:pt>
                <c:pt idx="51">
                  <c:v>0.5541698062896061</c:v>
                </c:pt>
                <c:pt idx="52">
                  <c:v>0.12172980973049208</c:v>
                </c:pt>
                <c:pt idx="53">
                  <c:v>0.13447193025687115</c:v>
                </c:pt>
                <c:pt idx="54">
                  <c:v>0.28123109135969759</c:v>
                </c:pt>
                <c:pt idx="55">
                  <c:v>0.30569668196885613</c:v>
                </c:pt>
                <c:pt idx="56">
                  <c:v>0.23330212718868765</c:v>
                </c:pt>
                <c:pt idx="57">
                  <c:v>0.25688091192627405</c:v>
                </c:pt>
                <c:pt idx="58">
                  <c:v>0.18991173787329074</c:v>
                </c:pt>
                <c:pt idx="59">
                  <c:v>0.1229275241487479</c:v>
                </c:pt>
                <c:pt idx="60">
                  <c:v>9.1307445921424049E-2</c:v>
                </c:pt>
                <c:pt idx="61">
                  <c:v>0.21576432964345024</c:v>
                </c:pt>
                <c:pt idx="62">
                  <c:v>1.7829361676978409E-2</c:v>
                </c:pt>
                <c:pt idx="63">
                  <c:v>5.6164973828001993E-2</c:v>
                </c:pt>
                <c:pt idx="64">
                  <c:v>-2.2768040023015291E-2</c:v>
                </c:pt>
                <c:pt idx="65">
                  <c:v>7.1211680783547478E-3</c:v>
                </c:pt>
                <c:pt idx="66">
                  <c:v>-0.30352191225401098</c:v>
                </c:pt>
                <c:pt idx="67">
                  <c:v>-0.14502718866570463</c:v>
                </c:pt>
                <c:pt idx="68">
                  <c:v>-1.8719158777132705E-2</c:v>
                </c:pt>
                <c:pt idx="69">
                  <c:v>0.17431628651458073</c:v>
                </c:pt>
                <c:pt idx="70">
                  <c:v>6.5174244062985165E-2</c:v>
                </c:pt>
                <c:pt idx="71">
                  <c:v>-0.11915736440189537</c:v>
                </c:pt>
                <c:pt idx="72">
                  <c:v>-0.15527925530225223</c:v>
                </c:pt>
                <c:pt idx="73">
                  <c:v>-3.8075352173396262E-2</c:v>
                </c:pt>
                <c:pt idx="74">
                  <c:v>6.7764344995411868E-2</c:v>
                </c:pt>
                <c:pt idx="75">
                  <c:v>-7.0011091624557029E-2</c:v>
                </c:pt>
                <c:pt idx="76">
                  <c:v>-4.1341835353291043E-2</c:v>
                </c:pt>
                <c:pt idx="77">
                  <c:v>-6.7071242704462852E-2</c:v>
                </c:pt>
                <c:pt idx="78">
                  <c:v>-0.10644306421358085</c:v>
                </c:pt>
                <c:pt idx="79">
                  <c:v>-0.13579381691021883</c:v>
                </c:pt>
                <c:pt idx="80">
                  <c:v>-2.2562206957196834E-2</c:v>
                </c:pt>
                <c:pt idx="81">
                  <c:v>-0.17102692989784765</c:v>
                </c:pt>
                <c:pt idx="82">
                  <c:v>-3.0100442791278791E-2</c:v>
                </c:pt>
                <c:pt idx="83">
                  <c:v>-7.9914310958481408E-2</c:v>
                </c:pt>
                <c:pt idx="84">
                  <c:v>0.17814748532659869</c:v>
                </c:pt>
                <c:pt idx="85">
                  <c:v>0.16731803026667991</c:v>
                </c:pt>
                <c:pt idx="86">
                  <c:v>0.22083760558758755</c:v>
                </c:pt>
                <c:pt idx="87">
                  <c:v>0.2336292586288895</c:v>
                </c:pt>
                <c:pt idx="88">
                  <c:v>9.1044799023950143E-2</c:v>
                </c:pt>
                <c:pt idx="89">
                  <c:v>-0.16306486346562718</c:v>
                </c:pt>
                <c:pt idx="90">
                  <c:v>0.21623007337630326</c:v>
                </c:pt>
                <c:pt idx="91">
                  <c:v>0.22897358982102092</c:v>
                </c:pt>
                <c:pt idx="92">
                  <c:v>8.9933604694684074E-2</c:v>
                </c:pt>
                <c:pt idx="93">
                  <c:v>0.32260918877639533</c:v>
                </c:pt>
                <c:pt idx="94">
                  <c:v>0.29133229692863749</c:v>
                </c:pt>
                <c:pt idx="95">
                  <c:v>0.35229561778644969</c:v>
                </c:pt>
                <c:pt idx="96">
                  <c:v>0.25453339001059583</c:v>
                </c:pt>
                <c:pt idx="97">
                  <c:v>0.38544787650780382</c:v>
                </c:pt>
                <c:pt idx="98">
                  <c:v>0.19035885996827917</c:v>
                </c:pt>
                <c:pt idx="99">
                  <c:v>0.13643325133000483</c:v>
                </c:pt>
                <c:pt idx="100">
                  <c:v>0.16641349070224529</c:v>
                </c:pt>
                <c:pt idx="101">
                  <c:v>0.28767801962452638</c:v>
                </c:pt>
                <c:pt idx="102">
                  <c:v>0.17215652362798389</c:v>
                </c:pt>
                <c:pt idx="103">
                  <c:v>0.31678865975212972</c:v>
                </c:pt>
                <c:pt idx="104">
                  <c:v>0.21750204033027867</c:v>
                </c:pt>
                <c:pt idx="105">
                  <c:v>0.14985016342063226</c:v>
                </c:pt>
                <c:pt idx="106">
                  <c:v>0.40574934744953783</c:v>
                </c:pt>
                <c:pt idx="107">
                  <c:v>0.3161574507671111</c:v>
                </c:pt>
                <c:pt idx="108">
                  <c:v>0.31157427066336124</c:v>
                </c:pt>
                <c:pt idx="109">
                  <c:v>6.7425631046417647E-2</c:v>
                </c:pt>
                <c:pt idx="110">
                  <c:v>0.28883547022629602</c:v>
                </c:pt>
                <c:pt idx="111">
                  <c:v>0.27790796258812717</c:v>
                </c:pt>
                <c:pt idx="112">
                  <c:v>0.3550765686251437</c:v>
                </c:pt>
                <c:pt idx="113">
                  <c:v>0.11590088965404413</c:v>
                </c:pt>
                <c:pt idx="114">
                  <c:v>0.13970251847119261</c:v>
                </c:pt>
                <c:pt idx="115">
                  <c:v>0.12578328597253075</c:v>
                </c:pt>
                <c:pt idx="116">
                  <c:v>0.20785702334505132</c:v>
                </c:pt>
                <c:pt idx="117">
                  <c:v>0.23799069249020158</c:v>
                </c:pt>
                <c:pt idx="118">
                  <c:v>0.19175298583301029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75-4F90-A059-94CD80ED28CA}"/>
            </c:ext>
          </c:extLst>
        </c:ser>
        <c:ser>
          <c:idx val="1"/>
          <c:order val="1"/>
          <c:tx>
            <c:strRef>
              <c:f>'Raw Data 5'!$C$5</c:f>
              <c:strCache>
                <c:ptCount val="1"/>
                <c:pt idx="0">
                  <c:v>100k 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5'!$C$6:$C$124</c:f>
              <c:numCache>
                <c:formatCode>0.00</c:formatCode>
                <c:ptCount val="119"/>
                <c:pt idx="0">
                  <c:v>9.5229024140936946</c:v>
                </c:pt>
                <c:pt idx="1">
                  <c:v>10.339848158396217</c:v>
                </c:pt>
                <c:pt idx="2">
                  <c:v>10.5731344600702</c:v>
                </c:pt>
                <c:pt idx="3">
                  <c:v>10.255329620345801</c:v>
                </c:pt>
                <c:pt idx="4">
                  <c:v>9.1367071609910298</c:v>
                </c:pt>
                <c:pt idx="5">
                  <c:v>7.7224429558753585</c:v>
                </c:pt>
                <c:pt idx="6">
                  <c:v>6.9778192809647006</c:v>
                </c:pt>
                <c:pt idx="7">
                  <c:v>6.42391742366787</c:v>
                </c:pt>
                <c:pt idx="8">
                  <c:v>5.9542340047409441</c:v>
                </c:pt>
                <c:pt idx="9">
                  <c:v>5.7543802882562458</c:v>
                </c:pt>
                <c:pt idx="10">
                  <c:v>5.5014978488235666</c:v>
                </c:pt>
                <c:pt idx="11">
                  <c:v>5.2409437265753729</c:v>
                </c:pt>
                <c:pt idx="12">
                  <c:v>5.1942894778668274</c:v>
                </c:pt>
                <c:pt idx="13">
                  <c:v>5.1325568320488788</c:v>
                </c:pt>
                <c:pt idx="14">
                  <c:v>4.9451529215971615</c:v>
                </c:pt>
                <c:pt idx="15">
                  <c:v>4.8712548697446412</c:v>
                </c:pt>
                <c:pt idx="16">
                  <c:v>4.7358866642136874</c:v>
                </c:pt>
                <c:pt idx="17">
                  <c:v>4.6114139549429831</c:v>
                </c:pt>
                <c:pt idx="18">
                  <c:v>4.5694584055508729</c:v>
                </c:pt>
                <c:pt idx="19">
                  <c:v>4.5264334559334376</c:v>
                </c:pt>
                <c:pt idx="20">
                  <c:v>4.5193137919413271</c:v>
                </c:pt>
                <c:pt idx="21">
                  <c:v>4.4916153023120771</c:v>
                </c:pt>
                <c:pt idx="22">
                  <c:v>4.3821660250938814</c:v>
                </c:pt>
                <c:pt idx="23">
                  <c:v>4.3708761909683638</c:v>
                </c:pt>
                <c:pt idx="24">
                  <c:v>4.2163328807110316</c:v>
                </c:pt>
                <c:pt idx="25">
                  <c:v>4.1598517073474017</c:v>
                </c:pt>
                <c:pt idx="26">
                  <c:v>4.1480271356103353</c:v>
                </c:pt>
                <c:pt idx="27">
                  <c:v>4.0969632425383491</c:v>
                </c:pt>
                <c:pt idx="28">
                  <c:v>4.1188910473301235</c:v>
                </c:pt>
                <c:pt idx="29">
                  <c:v>4.133786488727206</c:v>
                </c:pt>
                <c:pt idx="30">
                  <c:v>4.1736143599108386</c:v>
                </c:pt>
                <c:pt idx="31">
                  <c:v>4.1518278512061437</c:v>
                </c:pt>
                <c:pt idx="32">
                  <c:v>4.0032425720068279</c:v>
                </c:pt>
                <c:pt idx="33">
                  <c:v>4.0543764354725829</c:v>
                </c:pt>
                <c:pt idx="34">
                  <c:v>3.9203118462763609</c:v>
                </c:pt>
                <c:pt idx="35">
                  <c:v>3.8056645798405548</c:v>
                </c:pt>
                <c:pt idx="36">
                  <c:v>3.9421226667008669</c:v>
                </c:pt>
                <c:pt idx="37">
                  <c:v>3.9255592352840547</c:v>
                </c:pt>
                <c:pt idx="38">
                  <c:v>3.7831945757216059</c:v>
                </c:pt>
                <c:pt idx="39">
                  <c:v>3.8339169202811831</c:v>
                </c:pt>
                <c:pt idx="40">
                  <c:v>3.7505568751338378</c:v>
                </c:pt>
                <c:pt idx="41">
                  <c:v>3.8897916401693267</c:v>
                </c:pt>
                <c:pt idx="42">
                  <c:v>3.7686383446962233</c:v>
                </c:pt>
                <c:pt idx="43">
                  <c:v>3.7045485171128707</c:v>
                </c:pt>
                <c:pt idx="44">
                  <c:v>3.6875511299566104</c:v>
                </c:pt>
                <c:pt idx="45">
                  <c:v>3.759871941624314</c:v>
                </c:pt>
                <c:pt idx="46">
                  <c:v>3.6169186632220578</c:v>
                </c:pt>
                <c:pt idx="47">
                  <c:v>3.6843395488097257</c:v>
                </c:pt>
                <c:pt idx="48">
                  <c:v>3.6536873116236674</c:v>
                </c:pt>
                <c:pt idx="49">
                  <c:v>3.5825702683452092</c:v>
                </c:pt>
                <c:pt idx="50">
                  <c:v>3.6476103994841833</c:v>
                </c:pt>
                <c:pt idx="51">
                  <c:v>3.5639241563129547</c:v>
                </c:pt>
                <c:pt idx="52">
                  <c:v>3.6243419437440925</c:v>
                </c:pt>
                <c:pt idx="53">
                  <c:v>3.5640575979468578</c:v>
                </c:pt>
                <c:pt idx="54">
                  <c:v>3.6432794637591099</c:v>
                </c:pt>
                <c:pt idx="55">
                  <c:v>3.5740101785170344</c:v>
                </c:pt>
                <c:pt idx="56">
                  <c:v>3.6146872985966119</c:v>
                </c:pt>
                <c:pt idx="57">
                  <c:v>3.5979745858855625</c:v>
                </c:pt>
                <c:pt idx="58">
                  <c:v>3.5540217261766984</c:v>
                </c:pt>
                <c:pt idx="59">
                  <c:v>3.5339574095659345</c:v>
                </c:pt>
                <c:pt idx="60">
                  <c:v>3.5310016410598561</c:v>
                </c:pt>
                <c:pt idx="61">
                  <c:v>3.5374902152862031</c:v>
                </c:pt>
                <c:pt idx="62">
                  <c:v>3.5322258834668441</c:v>
                </c:pt>
                <c:pt idx="63">
                  <c:v>3.7393582346467316</c:v>
                </c:pt>
                <c:pt idx="64">
                  <c:v>3.773400004654754</c:v>
                </c:pt>
                <c:pt idx="65">
                  <c:v>3.6753989426786533</c:v>
                </c:pt>
                <c:pt idx="66">
                  <c:v>3.7149442026607886</c:v>
                </c:pt>
                <c:pt idx="67">
                  <c:v>3.7011353984716968</c:v>
                </c:pt>
                <c:pt idx="68">
                  <c:v>3.7275745553541961</c:v>
                </c:pt>
                <c:pt idx="69">
                  <c:v>3.927963878164547</c:v>
                </c:pt>
                <c:pt idx="70">
                  <c:v>3.823920323846862</c:v>
                </c:pt>
                <c:pt idx="71">
                  <c:v>3.8305615232634058</c:v>
                </c:pt>
                <c:pt idx="72">
                  <c:v>3.8472377041507979</c:v>
                </c:pt>
                <c:pt idx="73">
                  <c:v>3.7781363056237165</c:v>
                </c:pt>
                <c:pt idx="74">
                  <c:v>3.9098173430888639</c:v>
                </c:pt>
                <c:pt idx="75">
                  <c:v>3.9146358888845154</c:v>
                </c:pt>
                <c:pt idx="76">
                  <c:v>3.9485006017129334</c:v>
                </c:pt>
                <c:pt idx="77">
                  <c:v>3.9281507666218336</c:v>
                </c:pt>
                <c:pt idx="78">
                  <c:v>3.9062623071995897</c:v>
                </c:pt>
                <c:pt idx="79">
                  <c:v>4.0373913173243245</c:v>
                </c:pt>
                <c:pt idx="80">
                  <c:v>4.1257660683786064</c:v>
                </c:pt>
                <c:pt idx="81">
                  <c:v>4.0224393039477873</c:v>
                </c:pt>
                <c:pt idx="82">
                  <c:v>4.0775206522588867</c:v>
                </c:pt>
                <c:pt idx="83">
                  <c:v>4.0886457572908306</c:v>
                </c:pt>
                <c:pt idx="84">
                  <c:v>4.1311329967048085</c:v>
                </c:pt>
                <c:pt idx="85">
                  <c:v>4.138428380103</c:v>
                </c:pt>
                <c:pt idx="86">
                  <c:v>4.1034994943518432</c:v>
                </c:pt>
                <c:pt idx="87">
                  <c:v>4.1829764383269454</c:v>
                </c:pt>
                <c:pt idx="88">
                  <c:v>4.1048077275992556</c:v>
                </c:pt>
                <c:pt idx="89">
                  <c:v>4.1169262660434169</c:v>
                </c:pt>
                <c:pt idx="90">
                  <c:v>4.086228258651456</c:v>
                </c:pt>
                <c:pt idx="91">
                  <c:v>4.0245627082750994</c:v>
                </c:pt>
                <c:pt idx="92">
                  <c:v>4.0512564996061498</c:v>
                </c:pt>
                <c:pt idx="93">
                  <c:v>4.0309469526190407</c:v>
                </c:pt>
                <c:pt idx="94">
                  <c:v>4.085661736157828</c:v>
                </c:pt>
                <c:pt idx="95">
                  <c:v>4.0585989640026643</c:v>
                </c:pt>
                <c:pt idx="96">
                  <c:v>4.1023391186551468</c:v>
                </c:pt>
                <c:pt idx="97">
                  <c:v>4.0913392532130821</c:v>
                </c:pt>
                <c:pt idx="98">
                  <c:v>3.9833605212648928</c:v>
                </c:pt>
                <c:pt idx="99">
                  <c:v>4.0280706432864593</c:v>
                </c:pt>
                <c:pt idx="100">
                  <c:v>4.0096838204572958</c:v>
                </c:pt>
                <c:pt idx="101">
                  <c:v>4.0837667210373576</c:v>
                </c:pt>
                <c:pt idx="102">
                  <c:v>4.0108601338529946</c:v>
                </c:pt>
                <c:pt idx="103">
                  <c:v>4.0356738423985119</c:v>
                </c:pt>
                <c:pt idx="104">
                  <c:v>4.0723729676688789</c:v>
                </c:pt>
                <c:pt idx="105">
                  <c:v>3.9899653519449392</c:v>
                </c:pt>
                <c:pt idx="106">
                  <c:v>4.068392612346968</c:v>
                </c:pt>
                <c:pt idx="107">
                  <c:v>3.9318415390021171</c:v>
                </c:pt>
                <c:pt idx="108">
                  <c:v>4.020889547670059</c:v>
                </c:pt>
                <c:pt idx="109">
                  <c:v>3.9093887046755782</c:v>
                </c:pt>
                <c:pt idx="110">
                  <c:v>4.0658665814838368</c:v>
                </c:pt>
                <c:pt idx="111">
                  <c:v>3.9273667254859008</c:v>
                </c:pt>
                <c:pt idx="112">
                  <c:v>3.9249255679523816</c:v>
                </c:pt>
                <c:pt idx="113">
                  <c:v>3.9043646525819908</c:v>
                </c:pt>
                <c:pt idx="114">
                  <c:v>3.9478701490368833</c:v>
                </c:pt>
                <c:pt idx="115">
                  <c:v>3.9804831884765406</c:v>
                </c:pt>
                <c:pt idx="116">
                  <c:v>3.9626150026359022</c:v>
                </c:pt>
                <c:pt idx="117">
                  <c:v>3.9288709405333164</c:v>
                </c:pt>
                <c:pt idx="118">
                  <c:v>3.9159426945584523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75-4F90-A059-94CD80ED28CA}"/>
            </c:ext>
          </c:extLst>
        </c:ser>
        <c:ser>
          <c:idx val="2"/>
          <c:order val="2"/>
          <c:tx>
            <c:strRef>
              <c:f>'Raw Data 5'!$D$5</c:f>
              <c:strCache>
                <c:ptCount val="1"/>
                <c:pt idx="0">
                  <c:v>300k (1)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5'!$D$6:$D$124</c:f>
              <c:numCache>
                <c:formatCode>0.00</c:formatCode>
                <c:ptCount val="119"/>
                <c:pt idx="0">
                  <c:v>25.09332181487364</c:v>
                </c:pt>
                <c:pt idx="1">
                  <c:v>14.36447342536429</c:v>
                </c:pt>
                <c:pt idx="2">
                  <c:v>12.214018518527508</c:v>
                </c:pt>
                <c:pt idx="3">
                  <c:v>11.683874170928522</c:v>
                </c:pt>
                <c:pt idx="4">
                  <c:v>11.521528992308063</c:v>
                </c:pt>
                <c:pt idx="5">
                  <c:v>11.351213438011646</c:v>
                </c:pt>
                <c:pt idx="6">
                  <c:v>11.148472105189956</c:v>
                </c:pt>
                <c:pt idx="7">
                  <c:v>10.937588275988894</c:v>
                </c:pt>
                <c:pt idx="8">
                  <c:v>10.561224443369357</c:v>
                </c:pt>
                <c:pt idx="9">
                  <c:v>10.354197987394562</c:v>
                </c:pt>
                <c:pt idx="10">
                  <c:v>10.178105236234153</c:v>
                </c:pt>
                <c:pt idx="11">
                  <c:v>9.8712802059190849</c:v>
                </c:pt>
                <c:pt idx="12">
                  <c:v>9.8519791283339746</c:v>
                </c:pt>
                <c:pt idx="13">
                  <c:v>9.6709895862063888</c:v>
                </c:pt>
                <c:pt idx="14">
                  <c:v>9.5242089016298586</c:v>
                </c:pt>
                <c:pt idx="15">
                  <c:v>9.2179023942042893</c:v>
                </c:pt>
                <c:pt idx="16">
                  <c:v>9.4053654184739965</c:v>
                </c:pt>
                <c:pt idx="17">
                  <c:v>8.8871794604550498</c:v>
                </c:pt>
                <c:pt idx="18">
                  <c:v>8.933259491047588</c:v>
                </c:pt>
                <c:pt idx="19">
                  <c:v>8.7125548118723373</c:v>
                </c:pt>
                <c:pt idx="20">
                  <c:v>8.800079550624698</c:v>
                </c:pt>
                <c:pt idx="21">
                  <c:v>8.6079067312618545</c:v>
                </c:pt>
                <c:pt idx="22">
                  <c:v>8.6217139415431436</c:v>
                </c:pt>
                <c:pt idx="23">
                  <c:v>8.2957147283203891</c:v>
                </c:pt>
                <c:pt idx="24">
                  <c:v>8.1246778144793552</c:v>
                </c:pt>
                <c:pt idx="25">
                  <c:v>7.9349718962354192</c:v>
                </c:pt>
                <c:pt idx="26">
                  <c:v>8.1080975666985449</c:v>
                </c:pt>
                <c:pt idx="27">
                  <c:v>7.7322685470517936</c:v>
                </c:pt>
                <c:pt idx="28">
                  <c:v>7.4786124317660017</c:v>
                </c:pt>
                <c:pt idx="29">
                  <c:v>7.6046950187368765</c:v>
                </c:pt>
                <c:pt idx="30">
                  <c:v>7.4113952474481337</c:v>
                </c:pt>
                <c:pt idx="31">
                  <c:v>7.4431662217965826</c:v>
                </c:pt>
                <c:pt idx="32">
                  <c:v>7.2278499261245841</c:v>
                </c:pt>
                <c:pt idx="33">
                  <c:v>6.6183803538153665</c:v>
                </c:pt>
                <c:pt idx="34">
                  <c:v>6.7009037742796789</c:v>
                </c:pt>
                <c:pt idx="35">
                  <c:v>6.4428461153804859</c:v>
                </c:pt>
                <c:pt idx="36">
                  <c:v>6.4585807087858251</c:v>
                </c:pt>
                <c:pt idx="37">
                  <c:v>6.8025970103935212</c:v>
                </c:pt>
                <c:pt idx="38">
                  <c:v>6.1990401602019087</c:v>
                </c:pt>
                <c:pt idx="39">
                  <c:v>6.1832759520841902</c:v>
                </c:pt>
                <c:pt idx="40">
                  <c:v>6.2286843358970341</c:v>
                </c:pt>
                <c:pt idx="41">
                  <c:v>5.9363482864957478</c:v>
                </c:pt>
                <c:pt idx="42">
                  <c:v>6.1954855677002474</c:v>
                </c:pt>
                <c:pt idx="43">
                  <c:v>5.9312668825753176</c:v>
                </c:pt>
                <c:pt idx="44">
                  <c:v>5.7411560263205548</c:v>
                </c:pt>
                <c:pt idx="45">
                  <c:v>5.9224578735071329</c:v>
                </c:pt>
                <c:pt idx="46">
                  <c:v>5.8025066804234404</c:v>
                </c:pt>
                <c:pt idx="47">
                  <c:v>5.6417874111321575</c:v>
                </c:pt>
                <c:pt idx="48">
                  <c:v>5.746553000940458</c:v>
                </c:pt>
                <c:pt idx="49">
                  <c:v>5.6397981437688429</c:v>
                </c:pt>
                <c:pt idx="50">
                  <c:v>5.4854596130648519</c:v>
                </c:pt>
                <c:pt idx="51">
                  <c:v>5.5399875855724829</c:v>
                </c:pt>
                <c:pt idx="52">
                  <c:v>5.546271010417235</c:v>
                </c:pt>
                <c:pt idx="53">
                  <c:v>5.4359451417146305</c:v>
                </c:pt>
                <c:pt idx="54">
                  <c:v>5.3743846743662864</c:v>
                </c:pt>
                <c:pt idx="55">
                  <c:v>5.3830860959036944</c:v>
                </c:pt>
                <c:pt idx="56">
                  <c:v>5.2451004560462611</c:v>
                </c:pt>
                <c:pt idx="57">
                  <c:v>5.0486804480060847</c:v>
                </c:pt>
                <c:pt idx="58">
                  <c:v>5.1614822829777571</c:v>
                </c:pt>
                <c:pt idx="59">
                  <c:v>5.0476362850750771</c:v>
                </c:pt>
                <c:pt idx="60">
                  <c:v>4.9322117255163738</c:v>
                </c:pt>
                <c:pt idx="61">
                  <c:v>4.8944937903503609</c:v>
                </c:pt>
                <c:pt idx="62">
                  <c:v>4.9357793850525233</c:v>
                </c:pt>
                <c:pt idx="63">
                  <c:v>4.9039350595954359</c:v>
                </c:pt>
                <c:pt idx="64">
                  <c:v>4.7315457059799693</c:v>
                </c:pt>
                <c:pt idx="65">
                  <c:v>4.8312728537518721</c:v>
                </c:pt>
                <c:pt idx="66">
                  <c:v>4.5753276850263056</c:v>
                </c:pt>
                <c:pt idx="67">
                  <c:v>4.5309126018469659</c:v>
                </c:pt>
                <c:pt idx="68">
                  <c:v>4.5304570925639167</c:v>
                </c:pt>
                <c:pt idx="69">
                  <c:v>4.7076438940082799</c:v>
                </c:pt>
                <c:pt idx="70">
                  <c:v>4.391266922017496</c:v>
                </c:pt>
                <c:pt idx="71">
                  <c:v>4.2731898749977182</c:v>
                </c:pt>
                <c:pt idx="72">
                  <c:v>4.1033656492339237</c:v>
                </c:pt>
                <c:pt idx="73">
                  <c:v>4.1258144729917463</c:v>
                </c:pt>
                <c:pt idx="74">
                  <c:v>4.1596355271710772</c:v>
                </c:pt>
                <c:pt idx="75">
                  <c:v>4.0992966996940128</c:v>
                </c:pt>
                <c:pt idx="76">
                  <c:v>4.0424378655432172</c:v>
                </c:pt>
                <c:pt idx="77">
                  <c:v>3.922560693661536</c:v>
                </c:pt>
                <c:pt idx="78">
                  <c:v>3.8234445626102738</c:v>
                </c:pt>
                <c:pt idx="79">
                  <c:v>3.714627721997303</c:v>
                </c:pt>
                <c:pt idx="80">
                  <c:v>3.7426593559299901</c:v>
                </c:pt>
                <c:pt idx="81">
                  <c:v>3.5152226540593245</c:v>
                </c:pt>
                <c:pt idx="82">
                  <c:v>3.4631794788597472</c:v>
                </c:pt>
                <c:pt idx="83">
                  <c:v>3.3345683502305161</c:v>
                </c:pt>
                <c:pt idx="84">
                  <c:v>3.4402800043311301</c:v>
                </c:pt>
                <c:pt idx="85">
                  <c:v>3.2791892976558086</c:v>
                </c:pt>
                <c:pt idx="86">
                  <c:v>3.309639744971935</c:v>
                </c:pt>
                <c:pt idx="87">
                  <c:v>3.269828454372758</c:v>
                </c:pt>
                <c:pt idx="88">
                  <c:v>3.0859377018523539</c:v>
                </c:pt>
                <c:pt idx="89">
                  <c:v>2.8165502839059711</c:v>
                </c:pt>
                <c:pt idx="90">
                  <c:v>3.0454567792072864</c:v>
                </c:pt>
                <c:pt idx="91">
                  <c:v>2.8908377280578645</c:v>
                </c:pt>
                <c:pt idx="92">
                  <c:v>2.7751725103567724</c:v>
                </c:pt>
                <c:pt idx="93">
                  <c:v>2.906129613851236</c:v>
                </c:pt>
                <c:pt idx="94">
                  <c:v>2.7877235848845205</c:v>
                </c:pt>
                <c:pt idx="95">
                  <c:v>2.8099307597422105</c:v>
                </c:pt>
                <c:pt idx="96">
                  <c:v>2.5893450810103791</c:v>
                </c:pt>
                <c:pt idx="97">
                  <c:v>2.81759394557315</c:v>
                </c:pt>
                <c:pt idx="98">
                  <c:v>2.6009786063468856</c:v>
                </c:pt>
                <c:pt idx="99">
                  <c:v>2.5337204566387497</c:v>
                </c:pt>
                <c:pt idx="100">
                  <c:v>2.4927740862996601</c:v>
                </c:pt>
                <c:pt idx="101">
                  <c:v>2.536376360123004</c:v>
                </c:pt>
                <c:pt idx="102">
                  <c:v>2.3726854422421937</c:v>
                </c:pt>
                <c:pt idx="103">
                  <c:v>2.499306988275046</c:v>
                </c:pt>
                <c:pt idx="104">
                  <c:v>2.3935535739204306</c:v>
                </c:pt>
                <c:pt idx="105">
                  <c:v>2.3221270620699284</c:v>
                </c:pt>
                <c:pt idx="106">
                  <c:v>2.4942223409149062</c:v>
                </c:pt>
                <c:pt idx="107">
                  <c:v>2.4240425408225899</c:v>
                </c:pt>
                <c:pt idx="108">
                  <c:v>2.4367062776665969</c:v>
                </c:pt>
                <c:pt idx="109">
                  <c:v>2.1787406002714622</c:v>
                </c:pt>
                <c:pt idx="110">
                  <c:v>2.412629779257693</c:v>
                </c:pt>
                <c:pt idx="111">
                  <c:v>2.370579033861099</c:v>
                </c:pt>
                <c:pt idx="112">
                  <c:v>2.4249358153997709</c:v>
                </c:pt>
                <c:pt idx="113">
                  <c:v>2.1892368041546386</c:v>
                </c:pt>
                <c:pt idx="114">
                  <c:v>2.3048795946428058</c:v>
                </c:pt>
                <c:pt idx="115">
                  <c:v>2.2514189929224284</c:v>
                </c:pt>
                <c:pt idx="116">
                  <c:v>2.3430751473762896</c:v>
                </c:pt>
                <c:pt idx="117">
                  <c:v>2.3747767109467883</c:v>
                </c:pt>
                <c:pt idx="118">
                  <c:v>2.3657053575076867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075-4F90-A059-94CD80ED28CA}"/>
            </c:ext>
          </c:extLst>
        </c:ser>
        <c:ser>
          <c:idx val="3"/>
          <c:order val="3"/>
          <c:tx>
            <c:strRef>
              <c:f>'Raw Data 5'!$E$5</c:f>
              <c:strCache>
                <c:ptCount val="1"/>
                <c:pt idx="0">
                  <c:v>300k (2)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5'!$E$6:$E$124</c:f>
              <c:numCache>
                <c:formatCode>0.00</c:formatCode>
                <c:ptCount val="119"/>
                <c:pt idx="0">
                  <c:v>27.300498678876316</c:v>
                </c:pt>
                <c:pt idx="1">
                  <c:v>15.820697698310049</c:v>
                </c:pt>
                <c:pt idx="2">
                  <c:v>13.410426739578138</c:v>
                </c:pt>
                <c:pt idx="3">
                  <c:v>12.720102517814235</c:v>
                </c:pt>
                <c:pt idx="4">
                  <c:v>12.435373676685453</c:v>
                </c:pt>
                <c:pt idx="5">
                  <c:v>12.287245488262723</c:v>
                </c:pt>
                <c:pt idx="6">
                  <c:v>12.192746262923315</c:v>
                </c:pt>
                <c:pt idx="7">
                  <c:v>12.076122137357446</c:v>
                </c:pt>
                <c:pt idx="8">
                  <c:v>11.758526253561332</c:v>
                </c:pt>
                <c:pt idx="9">
                  <c:v>11.555750342008135</c:v>
                </c:pt>
                <c:pt idx="10">
                  <c:v>11.34171111627194</c:v>
                </c:pt>
                <c:pt idx="11">
                  <c:v>11.164710009939327</c:v>
                </c:pt>
                <c:pt idx="12">
                  <c:v>11.013459384154674</c:v>
                </c:pt>
                <c:pt idx="13">
                  <c:v>10.794212649553584</c:v>
                </c:pt>
                <c:pt idx="14">
                  <c:v>10.37030854912962</c:v>
                </c:pt>
                <c:pt idx="15">
                  <c:v>10.339456579930456</c:v>
                </c:pt>
                <c:pt idx="16">
                  <c:v>10.152199787331867</c:v>
                </c:pt>
                <c:pt idx="17">
                  <c:v>9.6252749870209158</c:v>
                </c:pt>
                <c:pt idx="18">
                  <c:v>9.7481655506970846</c:v>
                </c:pt>
                <c:pt idx="19">
                  <c:v>9.6272688752897579</c:v>
                </c:pt>
                <c:pt idx="20">
                  <c:v>9.3220971292499897</c:v>
                </c:pt>
                <c:pt idx="21">
                  <c:v>9.1924605605849958</c:v>
                </c:pt>
                <c:pt idx="22">
                  <c:v>8.8441272903782853</c:v>
                </c:pt>
                <c:pt idx="23">
                  <c:v>8.8843267976339906</c:v>
                </c:pt>
                <c:pt idx="24">
                  <c:v>8.5671966922721143</c:v>
                </c:pt>
                <c:pt idx="25">
                  <c:v>8.4194160191378291</c:v>
                </c:pt>
                <c:pt idx="26">
                  <c:v>8.2531277464088308</c:v>
                </c:pt>
                <c:pt idx="27">
                  <c:v>7.9177656227172841</c:v>
                </c:pt>
                <c:pt idx="28">
                  <c:v>7.983563005064493</c:v>
                </c:pt>
                <c:pt idx="29">
                  <c:v>7.533616054633292</c:v>
                </c:pt>
                <c:pt idx="30">
                  <c:v>7.6003565033047691</c:v>
                </c:pt>
                <c:pt idx="31">
                  <c:v>7.4384492662555388</c:v>
                </c:pt>
                <c:pt idx="32">
                  <c:v>7.2234806755337369</c:v>
                </c:pt>
                <c:pt idx="33">
                  <c:v>6.3807392111890984</c:v>
                </c:pt>
                <c:pt idx="34">
                  <c:v>6.3471830809401997</c:v>
                </c:pt>
                <c:pt idx="35">
                  <c:v>6.510703340958659</c:v>
                </c:pt>
                <c:pt idx="36">
                  <c:v>6.3385088509342618</c:v>
                </c:pt>
                <c:pt idx="37">
                  <c:v>6.1654812647474531</c:v>
                </c:pt>
                <c:pt idx="38">
                  <c:v>6.22469165929716</c:v>
                </c:pt>
                <c:pt idx="39">
                  <c:v>6.1821724433366265</c:v>
                </c:pt>
                <c:pt idx="40">
                  <c:v>6.3131161944657013</c:v>
                </c:pt>
                <c:pt idx="41">
                  <c:v>5.7323622786287372</c:v>
                </c:pt>
                <c:pt idx="42">
                  <c:v>5.8161729050855469</c:v>
                </c:pt>
                <c:pt idx="43">
                  <c:v>5.6295048657767675</c:v>
                </c:pt>
                <c:pt idx="44">
                  <c:v>5.7817477855659307</c:v>
                </c:pt>
                <c:pt idx="45">
                  <c:v>6.0338243727713659</c:v>
                </c:pt>
                <c:pt idx="46">
                  <c:v>5.396616789200297</c:v>
                </c:pt>
                <c:pt idx="47">
                  <c:v>5.5586375095411773</c:v>
                </c:pt>
                <c:pt idx="48">
                  <c:v>5.222985802366475</c:v>
                </c:pt>
                <c:pt idx="49">
                  <c:v>5.1058283447479855</c:v>
                </c:pt>
                <c:pt idx="50">
                  <c:v>5.2391074381014215</c:v>
                </c:pt>
                <c:pt idx="51">
                  <c:v>5.2127831796965447</c:v>
                </c:pt>
                <c:pt idx="52">
                  <c:v>4.7802076654721306</c:v>
                </c:pt>
                <c:pt idx="53">
                  <c:v>4.8695463044909744</c:v>
                </c:pt>
                <c:pt idx="54">
                  <c:v>4.9331168365348113</c:v>
                </c:pt>
                <c:pt idx="55">
                  <c:v>4.8292419299616567</c:v>
                </c:pt>
                <c:pt idx="56">
                  <c:v>4.730847942243428</c:v>
                </c:pt>
                <c:pt idx="57">
                  <c:v>4.7478197082440889</c:v>
                </c:pt>
                <c:pt idx="58">
                  <c:v>4.6975993079796794</c:v>
                </c:pt>
                <c:pt idx="59">
                  <c:v>4.4781139385807531</c:v>
                </c:pt>
                <c:pt idx="60">
                  <c:v>4.5453785311086063</c:v>
                </c:pt>
                <c:pt idx="61">
                  <c:v>4.5034251304508306</c:v>
                </c:pt>
                <c:pt idx="62">
                  <c:v>4.3258857772409645</c:v>
                </c:pt>
                <c:pt idx="63">
                  <c:v>4.455557562669326</c:v>
                </c:pt>
                <c:pt idx="64">
                  <c:v>4.3090665134242689</c:v>
                </c:pt>
                <c:pt idx="65">
                  <c:v>4.1493475541673028</c:v>
                </c:pt>
                <c:pt idx="66">
                  <c:v>3.925928968815823</c:v>
                </c:pt>
                <c:pt idx="67">
                  <c:v>4.1104277361516477</c:v>
                </c:pt>
                <c:pt idx="68">
                  <c:v>4.1668608295454703</c:v>
                </c:pt>
                <c:pt idx="69">
                  <c:v>4.2317931081740152</c:v>
                </c:pt>
                <c:pt idx="70">
                  <c:v>3.992724415024322</c:v>
                </c:pt>
                <c:pt idx="71">
                  <c:v>3.8252323234449448</c:v>
                </c:pt>
                <c:pt idx="72">
                  <c:v>3.8603054228846139</c:v>
                </c:pt>
                <c:pt idx="73">
                  <c:v>3.7953314758773065</c:v>
                </c:pt>
                <c:pt idx="74">
                  <c:v>3.7586329703714711</c:v>
                </c:pt>
                <c:pt idx="75">
                  <c:v>3.4603404416551204</c:v>
                </c:pt>
                <c:pt idx="76">
                  <c:v>3.4164200543910122</c:v>
                </c:pt>
                <c:pt idx="77">
                  <c:v>3.3644564445497536</c:v>
                </c:pt>
                <c:pt idx="78">
                  <c:v>3.1827119665656598</c:v>
                </c:pt>
                <c:pt idx="79">
                  <c:v>3.1065316076280478</c:v>
                </c:pt>
                <c:pt idx="80">
                  <c:v>3.0950824022496035</c:v>
                </c:pt>
                <c:pt idx="81">
                  <c:v>2.836956069427548</c:v>
                </c:pt>
                <c:pt idx="82">
                  <c:v>2.8385244775926348</c:v>
                </c:pt>
                <c:pt idx="83">
                  <c:v>2.6727281558076914</c:v>
                </c:pt>
                <c:pt idx="84">
                  <c:v>2.8257453424769738</c:v>
                </c:pt>
                <c:pt idx="85">
                  <c:v>2.6464532269312442</c:v>
                </c:pt>
                <c:pt idx="86">
                  <c:v>2.6359230950683434</c:v>
                </c:pt>
                <c:pt idx="87">
                  <c:v>2.5085202985482993</c:v>
                </c:pt>
                <c:pt idx="88">
                  <c:v>2.2939697438560782</c:v>
                </c:pt>
                <c:pt idx="89">
                  <c:v>1.9570287953664167</c:v>
                </c:pt>
                <c:pt idx="90">
                  <c:v>2.1757725888896902</c:v>
                </c:pt>
                <c:pt idx="91">
                  <c:v>2.1276315258163541</c:v>
                </c:pt>
                <c:pt idx="92">
                  <c:v>1.9314020447834241</c:v>
                </c:pt>
                <c:pt idx="93">
                  <c:v>2.015253793960265</c:v>
                </c:pt>
                <c:pt idx="94">
                  <c:v>1.939665367722661</c:v>
                </c:pt>
                <c:pt idx="95">
                  <c:v>1.9561552617265545</c:v>
                </c:pt>
                <c:pt idx="96">
                  <c:v>1.8532318393490796</c:v>
                </c:pt>
                <c:pt idx="97">
                  <c:v>1.9713306702077016</c:v>
                </c:pt>
                <c:pt idx="98">
                  <c:v>1.7163259519457734</c:v>
                </c:pt>
                <c:pt idx="99">
                  <c:v>1.6155896943172658</c:v>
                </c:pt>
                <c:pt idx="100">
                  <c:v>1.6064255556568201</c:v>
                </c:pt>
                <c:pt idx="101">
                  <c:v>1.6332137677063316</c:v>
                </c:pt>
                <c:pt idx="102">
                  <c:v>1.4678442011259547</c:v>
                </c:pt>
                <c:pt idx="103">
                  <c:v>1.5712810019516559</c:v>
                </c:pt>
                <c:pt idx="104">
                  <c:v>1.3836017594581504</c:v>
                </c:pt>
                <c:pt idx="105">
                  <c:v>1.2956411648511061</c:v>
                </c:pt>
                <c:pt idx="106">
                  <c:v>1.4636111736480821</c:v>
                </c:pt>
                <c:pt idx="107">
                  <c:v>1.4047387996373819</c:v>
                </c:pt>
                <c:pt idx="108">
                  <c:v>1.3843966179472891</c:v>
                </c:pt>
                <c:pt idx="109">
                  <c:v>1.1896202895003232</c:v>
                </c:pt>
                <c:pt idx="110">
                  <c:v>1.3191888357713626</c:v>
                </c:pt>
                <c:pt idx="111">
                  <c:v>1.2390610230644874</c:v>
                </c:pt>
                <c:pt idx="112">
                  <c:v>1.279326204790997</c:v>
                </c:pt>
                <c:pt idx="113">
                  <c:v>1.0930319824770143</c:v>
                </c:pt>
                <c:pt idx="114">
                  <c:v>1.1242343584679535</c:v>
                </c:pt>
                <c:pt idx="115">
                  <c:v>1.0571763564498595</c:v>
                </c:pt>
                <c:pt idx="116">
                  <c:v>1.0868699569286611</c:v>
                </c:pt>
                <c:pt idx="117">
                  <c:v>1.1551088872643887</c:v>
                </c:pt>
                <c:pt idx="118">
                  <c:v>1.0577172910752204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075-4F90-A059-94CD80ED28CA}"/>
            </c:ext>
          </c:extLst>
        </c:ser>
        <c:ser>
          <c:idx val="4"/>
          <c:order val="4"/>
          <c:tx>
            <c:strRef>
              <c:f>'Raw Data 5'!$F$5</c:f>
              <c:strCache>
                <c:ptCount val="1"/>
                <c:pt idx="0">
                  <c:v>500k (1)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5'!$F$6:$F$124</c:f>
              <c:numCache>
                <c:formatCode>0.00</c:formatCode>
                <c:ptCount val="119"/>
                <c:pt idx="0">
                  <c:v>20.044704032049243</c:v>
                </c:pt>
                <c:pt idx="1">
                  <c:v>14.005517371314518</c:v>
                </c:pt>
                <c:pt idx="2">
                  <c:v>12.91691165575733</c:v>
                </c:pt>
                <c:pt idx="3">
                  <c:v>12.606051146905376</c:v>
                </c:pt>
                <c:pt idx="4">
                  <c:v>12.322768630719523</c:v>
                </c:pt>
                <c:pt idx="5">
                  <c:v>11.982727834331293</c:v>
                </c:pt>
                <c:pt idx="6">
                  <c:v>11.684184851452256</c:v>
                </c:pt>
                <c:pt idx="7">
                  <c:v>11.35428509262306</c:v>
                </c:pt>
                <c:pt idx="8">
                  <c:v>10.888524537940556</c:v>
                </c:pt>
                <c:pt idx="9">
                  <c:v>10.503131015994821</c:v>
                </c:pt>
                <c:pt idx="10">
                  <c:v>10.030531786681465</c:v>
                </c:pt>
                <c:pt idx="11">
                  <c:v>9.6334372696228314</c:v>
                </c:pt>
                <c:pt idx="12">
                  <c:v>9.2599964256323943</c:v>
                </c:pt>
                <c:pt idx="13">
                  <c:v>8.8509714945472719</c:v>
                </c:pt>
                <c:pt idx="14">
                  <c:v>8.3918658678321432</c:v>
                </c:pt>
                <c:pt idx="15">
                  <c:v>8.1622893620531993</c:v>
                </c:pt>
                <c:pt idx="16">
                  <c:v>8.0442207459044308</c:v>
                </c:pt>
                <c:pt idx="17">
                  <c:v>7.5546532340782786</c:v>
                </c:pt>
                <c:pt idx="18">
                  <c:v>7.8003289889466618</c:v>
                </c:pt>
                <c:pt idx="19">
                  <c:v>7.2026652718659703</c:v>
                </c:pt>
                <c:pt idx="20">
                  <c:v>7.0006091841445848</c:v>
                </c:pt>
                <c:pt idx="21">
                  <c:v>6.4042737365985287</c:v>
                </c:pt>
                <c:pt idx="22">
                  <c:v>6.4034520327098905</c:v>
                </c:pt>
                <c:pt idx="23">
                  <c:v>5.9901604183659956</c:v>
                </c:pt>
                <c:pt idx="24">
                  <c:v>5.917105851264937</c:v>
                </c:pt>
                <c:pt idx="25">
                  <c:v>5.5105717279762487</c:v>
                </c:pt>
                <c:pt idx="26">
                  <c:v>5.3203453519141402</c:v>
                </c:pt>
                <c:pt idx="27">
                  <c:v>5.1639744525832736</c:v>
                </c:pt>
                <c:pt idx="28">
                  <c:v>4.9069952919495101</c:v>
                </c:pt>
                <c:pt idx="29">
                  <c:v>4.6836998309407898</c:v>
                </c:pt>
                <c:pt idx="30">
                  <c:v>4.482391562376832</c:v>
                </c:pt>
                <c:pt idx="31">
                  <c:v>4.309567613494564</c:v>
                </c:pt>
                <c:pt idx="32">
                  <c:v>4.3382227371652418</c:v>
                </c:pt>
                <c:pt idx="33">
                  <c:v>3.8891588055043993</c:v>
                </c:pt>
                <c:pt idx="34">
                  <c:v>3.8589346982528494</c:v>
                </c:pt>
                <c:pt idx="35">
                  <c:v>3.399037043077866</c:v>
                </c:pt>
                <c:pt idx="36">
                  <c:v>3.713200419269286</c:v>
                </c:pt>
                <c:pt idx="37">
                  <c:v>3.4810893026474896</c:v>
                </c:pt>
                <c:pt idx="38">
                  <c:v>3.2430580049924091</c:v>
                </c:pt>
                <c:pt idx="39">
                  <c:v>3.0130496343782798</c:v>
                </c:pt>
                <c:pt idx="40">
                  <c:v>3.1904696476007497</c:v>
                </c:pt>
                <c:pt idx="41">
                  <c:v>3.081720438610867</c:v>
                </c:pt>
                <c:pt idx="42">
                  <c:v>3.2545826234051769</c:v>
                </c:pt>
                <c:pt idx="43">
                  <c:v>3.2744255102177209</c:v>
                </c:pt>
                <c:pt idx="44">
                  <c:v>2.7527474565771395</c:v>
                </c:pt>
                <c:pt idx="45">
                  <c:v>3.0552445640465509</c:v>
                </c:pt>
                <c:pt idx="46">
                  <c:v>2.4312674683411948</c:v>
                </c:pt>
                <c:pt idx="47">
                  <c:v>2.3813611480371839</c:v>
                </c:pt>
                <c:pt idx="48">
                  <c:v>2.4983142754560101</c:v>
                </c:pt>
                <c:pt idx="49">
                  <c:v>2.4672141976600459</c:v>
                </c:pt>
                <c:pt idx="50">
                  <c:v>2.4180483630700196</c:v>
                </c:pt>
                <c:pt idx="51">
                  <c:v>2.4419717351701626</c:v>
                </c:pt>
                <c:pt idx="52">
                  <c:v>2.328215440515859</c:v>
                </c:pt>
                <c:pt idx="53">
                  <c:v>2.1857662703508689</c:v>
                </c:pt>
                <c:pt idx="54">
                  <c:v>2.4337873402393946</c:v>
                </c:pt>
                <c:pt idx="55">
                  <c:v>2.1777222392979048</c:v>
                </c:pt>
                <c:pt idx="56">
                  <c:v>2.0643928589529437</c:v>
                </c:pt>
                <c:pt idx="57">
                  <c:v>1.9196577716012713</c:v>
                </c:pt>
                <c:pt idx="58">
                  <c:v>1.8874406889550899</c:v>
                </c:pt>
                <c:pt idx="59">
                  <c:v>1.8437352575231938</c:v>
                </c:pt>
                <c:pt idx="60">
                  <c:v>1.899475321724952</c:v>
                </c:pt>
                <c:pt idx="61">
                  <c:v>1.6796884150617311</c:v>
                </c:pt>
                <c:pt idx="62">
                  <c:v>1.420304398396139</c:v>
                </c:pt>
                <c:pt idx="63">
                  <c:v>1.512203752670505</c:v>
                </c:pt>
                <c:pt idx="64">
                  <c:v>1.4281206359606424</c:v>
                </c:pt>
                <c:pt idx="65">
                  <c:v>1.1985371327606242</c:v>
                </c:pt>
                <c:pt idx="66">
                  <c:v>0.98455503939079969</c:v>
                </c:pt>
                <c:pt idx="67">
                  <c:v>0.93344564060716073</c:v>
                </c:pt>
                <c:pt idx="68">
                  <c:v>0.79569481196090186</c:v>
                </c:pt>
                <c:pt idx="69">
                  <c:v>0.81452459729850712</c:v>
                </c:pt>
                <c:pt idx="70">
                  <c:v>0.63762393998871425</c:v>
                </c:pt>
                <c:pt idx="71">
                  <c:v>0.65986272911426147</c:v>
                </c:pt>
                <c:pt idx="72">
                  <c:v>0.51821652719825961</c:v>
                </c:pt>
                <c:pt idx="73">
                  <c:v>0.32916028376119905</c:v>
                </c:pt>
                <c:pt idx="74">
                  <c:v>0.393112624019891</c:v>
                </c:pt>
                <c:pt idx="75">
                  <c:v>0.21763523185377068</c:v>
                </c:pt>
                <c:pt idx="76">
                  <c:v>0.12186055042237731</c:v>
                </c:pt>
                <c:pt idx="77">
                  <c:v>-6.5772431862424818E-2</c:v>
                </c:pt>
                <c:pt idx="78">
                  <c:v>-0.19328963097615243</c:v>
                </c:pt>
                <c:pt idx="79">
                  <c:v>-0.25858788298465019</c:v>
                </c:pt>
                <c:pt idx="80">
                  <c:v>-0.29776383166525217</c:v>
                </c:pt>
                <c:pt idx="81">
                  <c:v>-0.50075597306396225</c:v>
                </c:pt>
                <c:pt idx="82">
                  <c:v>-0.5716334342366014</c:v>
                </c:pt>
                <c:pt idx="83">
                  <c:v>-0.67529046257590764</c:v>
                </c:pt>
                <c:pt idx="84">
                  <c:v>-0.74076114976287599</c:v>
                </c:pt>
                <c:pt idx="85">
                  <c:v>-0.80321215632165321</c:v>
                </c:pt>
                <c:pt idx="86">
                  <c:v>-0.87634356249246259</c:v>
                </c:pt>
                <c:pt idx="87">
                  <c:v>-0.90788240338243797</c:v>
                </c:pt>
                <c:pt idx="88">
                  <c:v>-1.0600970366900953</c:v>
                </c:pt>
                <c:pt idx="89">
                  <c:v>-1.1099637598207874</c:v>
                </c:pt>
                <c:pt idx="90">
                  <c:v>-1.1773031664509757</c:v>
                </c:pt>
                <c:pt idx="91">
                  <c:v>-1.2489200916779424</c:v>
                </c:pt>
                <c:pt idx="92">
                  <c:v>-1.2559551508583982</c:v>
                </c:pt>
                <c:pt idx="93">
                  <c:v>-1.3252334758324433</c:v>
                </c:pt>
                <c:pt idx="94">
                  <c:v>-1.3020361855696032</c:v>
                </c:pt>
                <c:pt idx="95">
                  <c:v>-1.3660752065102895</c:v>
                </c:pt>
                <c:pt idx="96">
                  <c:v>-1.3937616959374892</c:v>
                </c:pt>
                <c:pt idx="97">
                  <c:v>-1.3576285650773643</c:v>
                </c:pt>
                <c:pt idx="98">
                  <c:v>-1.5143946664958896</c:v>
                </c:pt>
                <c:pt idx="99">
                  <c:v>-1.4788125815816147</c:v>
                </c:pt>
                <c:pt idx="100">
                  <c:v>-1.5591591311295785</c:v>
                </c:pt>
                <c:pt idx="101">
                  <c:v>-1.5342152115693932</c:v>
                </c:pt>
                <c:pt idx="102">
                  <c:v>-1.6421561926498582</c:v>
                </c:pt>
                <c:pt idx="103">
                  <c:v>-1.6697047339943205</c:v>
                </c:pt>
                <c:pt idx="104">
                  <c:v>-1.6880564747631481</c:v>
                </c:pt>
                <c:pt idx="105">
                  <c:v>-1.8095142844009791</c:v>
                </c:pt>
                <c:pt idx="106">
                  <c:v>-1.7007315527946565</c:v>
                </c:pt>
                <c:pt idx="107">
                  <c:v>-1.8009777396931657</c:v>
                </c:pt>
                <c:pt idx="108">
                  <c:v>-1.8119144580791386</c:v>
                </c:pt>
                <c:pt idx="109">
                  <c:v>-1.9568270469893858</c:v>
                </c:pt>
                <c:pt idx="110">
                  <c:v>-2.23696862729164</c:v>
                </c:pt>
                <c:pt idx="111">
                  <c:v>-2.6030990883343499</c:v>
                </c:pt>
                <c:pt idx="112">
                  <c:v>-2.9376128066970826</c:v>
                </c:pt>
                <c:pt idx="113">
                  <c:v>-4.433971195690515</c:v>
                </c:pt>
                <c:pt idx="114">
                  <c:v>-5.0622069912223404</c:v>
                </c:pt>
                <c:pt idx="115">
                  <c:v>-5.8179665831844263</c:v>
                </c:pt>
                <c:pt idx="116">
                  <c:v>-6.305043187228943</c:v>
                </c:pt>
                <c:pt idx="117">
                  <c:v>-6.6610908758171608</c:v>
                </c:pt>
                <c:pt idx="118">
                  <c:v>-6.6447702220370832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075-4F90-A059-94CD80ED28CA}"/>
            </c:ext>
          </c:extLst>
        </c:ser>
        <c:ser>
          <c:idx val="5"/>
          <c:order val="5"/>
          <c:tx>
            <c:strRef>
              <c:f>'Raw Data 5'!$G$5</c:f>
              <c:strCache>
                <c:ptCount val="1"/>
                <c:pt idx="0">
                  <c:v>500k (2)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5'!$A$6:$A$124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5'!$G$6:$G$124</c:f>
              <c:numCache>
                <c:formatCode>0.00</c:formatCode>
                <c:ptCount val="119"/>
                <c:pt idx="0">
                  <c:v>22.023499999999999</c:v>
                </c:pt>
                <c:pt idx="1">
                  <c:v>18.37</c:v>
                </c:pt>
                <c:pt idx="2">
                  <c:v>13.680999999999999</c:v>
                </c:pt>
                <c:pt idx="3">
                  <c:v>13.28</c:v>
                </c:pt>
                <c:pt idx="4">
                  <c:v>12.9</c:v>
                </c:pt>
                <c:pt idx="5">
                  <c:v>12.57</c:v>
                </c:pt>
                <c:pt idx="6">
                  <c:v>12.35</c:v>
                </c:pt>
                <c:pt idx="7">
                  <c:v>12.02</c:v>
                </c:pt>
                <c:pt idx="8">
                  <c:v>11.86</c:v>
                </c:pt>
                <c:pt idx="9">
                  <c:v>11.35</c:v>
                </c:pt>
                <c:pt idx="10">
                  <c:v>11.06</c:v>
                </c:pt>
                <c:pt idx="11">
                  <c:v>10.66</c:v>
                </c:pt>
                <c:pt idx="12">
                  <c:v>9.99</c:v>
                </c:pt>
                <c:pt idx="13">
                  <c:v>9.5500000000000007</c:v>
                </c:pt>
                <c:pt idx="14">
                  <c:v>9.34</c:v>
                </c:pt>
                <c:pt idx="15">
                  <c:v>9.24</c:v>
                </c:pt>
                <c:pt idx="16">
                  <c:v>8.99</c:v>
                </c:pt>
                <c:pt idx="17">
                  <c:v>8.85</c:v>
                </c:pt>
                <c:pt idx="18">
                  <c:v>8.43</c:v>
                </c:pt>
                <c:pt idx="19">
                  <c:v>8.02</c:v>
                </c:pt>
                <c:pt idx="20">
                  <c:v>7.77</c:v>
                </c:pt>
                <c:pt idx="21">
                  <c:v>7.57</c:v>
                </c:pt>
                <c:pt idx="22">
                  <c:v>7.27</c:v>
                </c:pt>
                <c:pt idx="23">
                  <c:v>7.02</c:v>
                </c:pt>
                <c:pt idx="24">
                  <c:v>6.49</c:v>
                </c:pt>
                <c:pt idx="25">
                  <c:v>6.43</c:v>
                </c:pt>
                <c:pt idx="26">
                  <c:v>6.07</c:v>
                </c:pt>
                <c:pt idx="27">
                  <c:v>5.65</c:v>
                </c:pt>
                <c:pt idx="28">
                  <c:v>5.42</c:v>
                </c:pt>
                <c:pt idx="29">
                  <c:v>5.24</c:v>
                </c:pt>
                <c:pt idx="30">
                  <c:v>5.1100000000000003</c:v>
                </c:pt>
                <c:pt idx="31">
                  <c:v>4.9000000000000004</c:v>
                </c:pt>
                <c:pt idx="32">
                  <c:v>4.72</c:v>
                </c:pt>
                <c:pt idx="33">
                  <c:v>4.6399999999999997</c:v>
                </c:pt>
                <c:pt idx="34">
                  <c:v>4.57</c:v>
                </c:pt>
                <c:pt idx="35">
                  <c:v>4.26</c:v>
                </c:pt>
                <c:pt idx="36">
                  <c:v>4.13</c:v>
                </c:pt>
                <c:pt idx="37">
                  <c:v>4.0199999999999996</c:v>
                </c:pt>
                <c:pt idx="38">
                  <c:v>3.84</c:v>
                </c:pt>
                <c:pt idx="39">
                  <c:v>3.13</c:v>
                </c:pt>
                <c:pt idx="40">
                  <c:v>3.11</c:v>
                </c:pt>
                <c:pt idx="41">
                  <c:v>3.18</c:v>
                </c:pt>
                <c:pt idx="42">
                  <c:v>2.99</c:v>
                </c:pt>
                <c:pt idx="43">
                  <c:v>2.87</c:v>
                </c:pt>
                <c:pt idx="44">
                  <c:v>2.79</c:v>
                </c:pt>
                <c:pt idx="45">
                  <c:v>2.77</c:v>
                </c:pt>
                <c:pt idx="46">
                  <c:v>2.75</c:v>
                </c:pt>
                <c:pt idx="47">
                  <c:v>2.68</c:v>
                </c:pt>
                <c:pt idx="48">
                  <c:v>2.65</c:v>
                </c:pt>
                <c:pt idx="49">
                  <c:v>2.65</c:v>
                </c:pt>
                <c:pt idx="50">
                  <c:v>2.61</c:v>
                </c:pt>
                <c:pt idx="51">
                  <c:v>2.34</c:v>
                </c:pt>
                <c:pt idx="52">
                  <c:v>2.25</c:v>
                </c:pt>
                <c:pt idx="53">
                  <c:v>2.19</c:v>
                </c:pt>
                <c:pt idx="54">
                  <c:v>2.14</c:v>
                </c:pt>
                <c:pt idx="55">
                  <c:v>2.12</c:v>
                </c:pt>
                <c:pt idx="56">
                  <c:v>2.0099999999999998</c:v>
                </c:pt>
                <c:pt idx="57">
                  <c:v>1.88</c:v>
                </c:pt>
                <c:pt idx="58">
                  <c:v>1.98</c:v>
                </c:pt>
                <c:pt idx="59">
                  <c:v>2.0099999999999998</c:v>
                </c:pt>
                <c:pt idx="60">
                  <c:v>1.75</c:v>
                </c:pt>
                <c:pt idx="61">
                  <c:v>1.86</c:v>
                </c:pt>
                <c:pt idx="62">
                  <c:v>1.66</c:v>
                </c:pt>
                <c:pt idx="63">
                  <c:v>1.45</c:v>
                </c:pt>
                <c:pt idx="64">
                  <c:v>1.23</c:v>
                </c:pt>
                <c:pt idx="65">
                  <c:v>1.1399999999999999</c:v>
                </c:pt>
                <c:pt idx="66">
                  <c:v>1.01</c:v>
                </c:pt>
                <c:pt idx="67">
                  <c:v>0.92</c:v>
                </c:pt>
                <c:pt idx="68">
                  <c:v>0.99</c:v>
                </c:pt>
                <c:pt idx="69">
                  <c:v>0.85</c:v>
                </c:pt>
                <c:pt idx="70">
                  <c:v>0.79</c:v>
                </c:pt>
                <c:pt idx="71">
                  <c:v>0.79</c:v>
                </c:pt>
                <c:pt idx="72">
                  <c:v>0.76</c:v>
                </c:pt>
                <c:pt idx="73">
                  <c:v>0.71</c:v>
                </c:pt>
                <c:pt idx="74">
                  <c:v>0.66</c:v>
                </c:pt>
                <c:pt idx="75">
                  <c:v>0.62</c:v>
                </c:pt>
                <c:pt idx="76">
                  <c:v>0.61</c:v>
                </c:pt>
                <c:pt idx="77">
                  <c:v>0.52</c:v>
                </c:pt>
                <c:pt idx="78">
                  <c:v>0.42</c:v>
                </c:pt>
                <c:pt idx="79">
                  <c:v>0.31</c:v>
                </c:pt>
                <c:pt idx="80">
                  <c:v>0.24</c:v>
                </c:pt>
                <c:pt idx="81">
                  <c:v>0.12</c:v>
                </c:pt>
                <c:pt idx="82">
                  <c:v>-0.8</c:v>
                </c:pt>
                <c:pt idx="83">
                  <c:v>-0.62</c:v>
                </c:pt>
                <c:pt idx="84">
                  <c:v>-0.59</c:v>
                </c:pt>
                <c:pt idx="85">
                  <c:v>-0.52</c:v>
                </c:pt>
                <c:pt idx="86">
                  <c:v>-0.66</c:v>
                </c:pt>
                <c:pt idx="87">
                  <c:v>-0.75</c:v>
                </c:pt>
                <c:pt idx="88">
                  <c:v>-0.78</c:v>
                </c:pt>
                <c:pt idx="89">
                  <c:v>-0.94</c:v>
                </c:pt>
                <c:pt idx="90">
                  <c:v>-1.03</c:v>
                </c:pt>
                <c:pt idx="91">
                  <c:v>-1.08</c:v>
                </c:pt>
                <c:pt idx="92">
                  <c:v>-1.1200000000000001</c:v>
                </c:pt>
                <c:pt idx="93">
                  <c:v>-1.1399999999999999</c:v>
                </c:pt>
                <c:pt idx="94">
                  <c:v>-1.2</c:v>
                </c:pt>
                <c:pt idx="95">
                  <c:v>-1.27</c:v>
                </c:pt>
                <c:pt idx="96">
                  <c:v>-1.3</c:v>
                </c:pt>
                <c:pt idx="97">
                  <c:v>-1.28</c:v>
                </c:pt>
                <c:pt idx="98">
                  <c:v>-1.35</c:v>
                </c:pt>
                <c:pt idx="99">
                  <c:v>-1.4</c:v>
                </c:pt>
                <c:pt idx="100">
                  <c:v>-1.44</c:v>
                </c:pt>
                <c:pt idx="101">
                  <c:v>-1.5</c:v>
                </c:pt>
                <c:pt idx="102">
                  <c:v>-1.66</c:v>
                </c:pt>
                <c:pt idx="103">
                  <c:v>-1.69</c:v>
                </c:pt>
                <c:pt idx="104">
                  <c:v>-1.72</c:v>
                </c:pt>
                <c:pt idx="105">
                  <c:v>-1.77</c:v>
                </c:pt>
                <c:pt idx="106">
                  <c:v>-1.75</c:v>
                </c:pt>
                <c:pt idx="107">
                  <c:v>-1.89</c:v>
                </c:pt>
                <c:pt idx="108">
                  <c:v>-1.83</c:v>
                </c:pt>
                <c:pt idx="109">
                  <c:v>-1.92</c:v>
                </c:pt>
                <c:pt idx="110">
                  <c:v>-2.04</c:v>
                </c:pt>
                <c:pt idx="111">
                  <c:v>-2.0499999999999998</c:v>
                </c:pt>
                <c:pt idx="112">
                  <c:v>-2.15</c:v>
                </c:pt>
                <c:pt idx="113">
                  <c:v>-2.2200000000000002</c:v>
                </c:pt>
                <c:pt idx="114">
                  <c:v>-2.35</c:v>
                </c:pt>
                <c:pt idx="115">
                  <c:v>-2.65</c:v>
                </c:pt>
                <c:pt idx="116">
                  <c:v>-2.54</c:v>
                </c:pt>
                <c:pt idx="117">
                  <c:v>-2.4500000000000002</c:v>
                </c:pt>
                <c:pt idx="118">
                  <c:v>-2.5099999999999998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075-4F90-A059-94CD80ED2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191720"/>
        <c:axId val="248023800"/>
      </c:scatterChart>
      <c:valAx>
        <c:axId val="247191720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3800"/>
        <c:crosses val="autoZero"/>
        <c:crossBetween val="midCat"/>
        <c:majorUnit val="24"/>
      </c:valAx>
      <c:valAx>
        <c:axId val="2480238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(uW)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191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J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5'!$J$5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5'!$J$6:$J$124</c:f>
              <c:numCache>
                <c:formatCode>0.000000</c:formatCode>
                <c:ptCount val="119"/>
                <c:pt idx="0">
                  <c:v>-1.57842606662043E-4</c:v>
                </c:pt>
                <c:pt idx="1">
                  <c:v>-9.9670445052285235E-3</c:v>
                </c:pt>
                <c:pt idx="2">
                  <c:v>-1.7561131988005765E-2</c:v>
                </c:pt>
                <c:pt idx="3">
                  <c:v>-2.3749617763833535E-2</c:v>
                </c:pt>
                <c:pt idx="4">
                  <c:v>-2.8503073083339756E-2</c:v>
                </c:pt>
                <c:pt idx="5">
                  <c:v>-3.2609709664116013E-2</c:v>
                </c:pt>
                <c:pt idx="6">
                  <c:v>-3.6056256154722535E-2</c:v>
                </c:pt>
                <c:pt idx="7">
                  <c:v>-3.9022048802425643E-2</c:v>
                </c:pt>
                <c:pt idx="8">
                  <c:v>-4.2077537341146318E-2</c:v>
                </c:pt>
                <c:pt idx="9">
                  <c:v>-4.4994740562095251E-2</c:v>
                </c:pt>
                <c:pt idx="10">
                  <c:v>-4.7315776721399798E-2</c:v>
                </c:pt>
                <c:pt idx="11">
                  <c:v>-4.9512240278666714E-2</c:v>
                </c:pt>
                <c:pt idx="12">
                  <c:v>-5.1474159185736924E-2</c:v>
                </c:pt>
                <c:pt idx="13">
                  <c:v>-5.346411837693326E-2</c:v>
                </c:pt>
                <c:pt idx="14">
                  <c:v>-5.5630870065396555E-2</c:v>
                </c:pt>
                <c:pt idx="15">
                  <c:v>-5.7827586725307856E-2</c:v>
                </c:pt>
                <c:pt idx="16">
                  <c:v>-5.9848197772690445E-2</c:v>
                </c:pt>
                <c:pt idx="17">
                  <c:v>-6.1998092947644683E-2</c:v>
                </c:pt>
                <c:pt idx="18">
                  <c:v>-6.3811892025940758E-2</c:v>
                </c:pt>
                <c:pt idx="19">
                  <c:v>-6.5454780322019485E-2</c:v>
                </c:pt>
                <c:pt idx="20">
                  <c:v>-6.6641610737208506E-2</c:v>
                </c:pt>
                <c:pt idx="21">
                  <c:v>-6.7085606300297529E-2</c:v>
                </c:pt>
                <c:pt idx="22">
                  <c:v>-6.6907149374726041E-2</c:v>
                </c:pt>
                <c:pt idx="23">
                  <c:v>-6.6350258745116797E-2</c:v>
                </c:pt>
                <c:pt idx="24">
                  <c:v>-6.6768856286380851E-2</c:v>
                </c:pt>
                <c:pt idx="25">
                  <c:v>-6.7835349542985438E-2</c:v>
                </c:pt>
                <c:pt idx="26">
                  <c:v>-6.9047478292433268E-2</c:v>
                </c:pt>
                <c:pt idx="27">
                  <c:v>-7.0338688037284741E-2</c:v>
                </c:pt>
                <c:pt idx="28">
                  <c:v>-7.2183267645084898E-2</c:v>
                </c:pt>
                <c:pt idx="29">
                  <c:v>-7.3404843168307227E-2</c:v>
                </c:pt>
                <c:pt idx="30">
                  <c:v>-7.37410300113676E-2</c:v>
                </c:pt>
                <c:pt idx="31">
                  <c:v>-7.3641759163049381E-2</c:v>
                </c:pt>
                <c:pt idx="32">
                  <c:v>-7.3165354733701865E-2</c:v>
                </c:pt>
                <c:pt idx="33">
                  <c:v>-7.2587772097777226E-2</c:v>
                </c:pt>
                <c:pt idx="34">
                  <c:v>-7.2101167838524244E-2</c:v>
                </c:pt>
                <c:pt idx="35">
                  <c:v>-7.2222219925971026E-2</c:v>
                </c:pt>
                <c:pt idx="36">
                  <c:v>-7.155497287272608E-2</c:v>
                </c:pt>
                <c:pt idx="37">
                  <c:v>-7.0161523047305607E-2</c:v>
                </c:pt>
                <c:pt idx="38">
                  <c:v>-7.0055434841749364E-2</c:v>
                </c:pt>
                <c:pt idx="39">
                  <c:v>-6.9554026003719308E-2</c:v>
                </c:pt>
                <c:pt idx="40">
                  <c:v>-6.8750901867937197E-2</c:v>
                </c:pt>
                <c:pt idx="41">
                  <c:v>-6.7602940470255335E-2</c:v>
                </c:pt>
                <c:pt idx="42">
                  <c:v>-6.6442818290743333E-2</c:v>
                </c:pt>
                <c:pt idx="43">
                  <c:v>-6.5150317908584859E-2</c:v>
                </c:pt>
                <c:pt idx="44">
                  <c:v>-6.4302968489792472E-2</c:v>
                </c:pt>
                <c:pt idx="45">
                  <c:v>-6.2914869517602875E-2</c:v>
                </c:pt>
                <c:pt idx="46">
                  <c:v>-6.215249054344367E-2</c:v>
                </c:pt>
                <c:pt idx="47">
                  <c:v>-6.07979880463793E-2</c:v>
                </c:pt>
                <c:pt idx="48">
                  <c:v>-5.9733617674445488E-2</c:v>
                </c:pt>
                <c:pt idx="49">
                  <c:v>-5.8638326343307436E-2</c:v>
                </c:pt>
                <c:pt idx="50">
                  <c:v>-5.7194280996518368E-2</c:v>
                </c:pt>
                <c:pt idx="51">
                  <c:v>-5.6114134100921226E-2</c:v>
                </c:pt>
                <c:pt idx="52">
                  <c:v>-5.4960862192957288E-2</c:v>
                </c:pt>
                <c:pt idx="53">
                  <c:v>-5.4327240113075888E-2</c:v>
                </c:pt>
                <c:pt idx="54">
                  <c:v>-5.3309747927196907E-2</c:v>
                </c:pt>
                <c:pt idx="55">
                  <c:v>-5.2457990591320738E-2</c:v>
                </c:pt>
                <c:pt idx="56">
                  <c:v>-5.1504126778041157E-2</c:v>
                </c:pt>
                <c:pt idx="57">
                  <c:v>-5.0265712351672515E-2</c:v>
                </c:pt>
                <c:pt idx="58">
                  <c:v>-4.9400086123915748E-2</c:v>
                </c:pt>
                <c:pt idx="59">
                  <c:v>-4.8590641954635513E-2</c:v>
                </c:pt>
                <c:pt idx="60">
                  <c:v>-4.7801441133167796E-2</c:v>
                </c:pt>
                <c:pt idx="61">
                  <c:v>-4.7113037264965976E-2</c:v>
                </c:pt>
                <c:pt idx="62">
                  <c:v>-4.6485017008210339E-2</c:v>
                </c:pt>
                <c:pt idx="63">
                  <c:v>-4.6279475698481551E-2</c:v>
                </c:pt>
                <c:pt idx="64">
                  <c:v>-4.6015400931648617E-2</c:v>
                </c:pt>
                <c:pt idx="65">
                  <c:v>-4.6084783429371404E-2</c:v>
                </c:pt>
                <c:pt idx="66">
                  <c:v>-4.6617993182755141E-2</c:v>
                </c:pt>
                <c:pt idx="67">
                  <c:v>-4.7381507822103847E-2</c:v>
                </c:pt>
                <c:pt idx="68">
                  <c:v>-4.7601474527096031E-2</c:v>
                </c:pt>
                <c:pt idx="69">
                  <c:v>-4.7354981051794226E-2</c:v>
                </c:pt>
                <c:pt idx="70">
                  <c:v>-4.758380421649494E-2</c:v>
                </c:pt>
                <c:pt idx="71">
                  <c:v>-4.7571102954935135E-2</c:v>
                </c:pt>
                <c:pt idx="72">
                  <c:v>-4.7847381393048949E-2</c:v>
                </c:pt>
                <c:pt idx="73">
                  <c:v>-4.8039175018253708E-2</c:v>
                </c:pt>
                <c:pt idx="74">
                  <c:v>-4.779535031034024E-2</c:v>
                </c:pt>
                <c:pt idx="75">
                  <c:v>-4.7910021524941275E-2</c:v>
                </c:pt>
                <c:pt idx="76">
                  <c:v>-4.8071989237323046E-2</c:v>
                </c:pt>
                <c:pt idx="77">
                  <c:v>-4.828082056033782E-2</c:v>
                </c:pt>
                <c:pt idx="78">
                  <c:v>-4.8435277129677913E-2</c:v>
                </c:pt>
                <c:pt idx="79">
                  <c:v>-4.857665496862193E-2</c:v>
                </c:pt>
                <c:pt idx="80">
                  <c:v>-4.878733854767564E-2</c:v>
                </c:pt>
                <c:pt idx="81">
                  <c:v>-4.8987848055570715E-2</c:v>
                </c:pt>
                <c:pt idx="82">
                  <c:v>-4.8856486277554803E-2</c:v>
                </c:pt>
                <c:pt idx="83">
                  <c:v>-4.8760341413351581E-2</c:v>
                </c:pt>
                <c:pt idx="84">
                  <c:v>-4.852997453331527E-2</c:v>
                </c:pt>
                <c:pt idx="85">
                  <c:v>-4.8021619941934393E-2</c:v>
                </c:pt>
                <c:pt idx="86">
                  <c:v>-4.742246813827114E-2</c:v>
                </c:pt>
                <c:pt idx="87">
                  <c:v>-4.6887364010569747E-2</c:v>
                </c:pt>
                <c:pt idx="88">
                  <c:v>-4.6373764883051546E-2</c:v>
                </c:pt>
                <c:pt idx="89">
                  <c:v>-4.5902950290652958E-2</c:v>
                </c:pt>
                <c:pt idx="90">
                  <c:v>-4.5638113957794199E-2</c:v>
                </c:pt>
                <c:pt idx="91">
                  <c:v>-4.5139062497407414E-2</c:v>
                </c:pt>
                <c:pt idx="92">
                  <c:v>-4.4305215202477904E-2</c:v>
                </c:pt>
                <c:pt idx="93">
                  <c:v>-4.3575175456519732E-2</c:v>
                </c:pt>
                <c:pt idx="94">
                  <c:v>-4.2326371850534603E-2</c:v>
                </c:pt>
                <c:pt idx="95">
                  <c:v>-4.1442999671980271E-2</c:v>
                </c:pt>
                <c:pt idx="96">
                  <c:v>-4.048951039125339E-2</c:v>
                </c:pt>
                <c:pt idx="97">
                  <c:v>-3.9497642994425111E-2</c:v>
                </c:pt>
                <c:pt idx="98">
                  <c:v>-3.8578066340488736E-2</c:v>
                </c:pt>
                <c:pt idx="99">
                  <c:v>-3.7698617631883327E-2</c:v>
                </c:pt>
                <c:pt idx="100">
                  <c:v>-3.7238883977616537E-2</c:v>
                </c:pt>
                <c:pt idx="101">
                  <c:v>-3.6740259920972032E-2</c:v>
                </c:pt>
                <c:pt idx="102">
                  <c:v>-3.6151185950317646E-2</c:v>
                </c:pt>
                <c:pt idx="103">
                  <c:v>-3.5619690704770515E-2</c:v>
                </c:pt>
                <c:pt idx="104">
                  <c:v>-3.4641832233626643E-2</c:v>
                </c:pt>
                <c:pt idx="105">
                  <c:v>-3.4094453723805221E-2</c:v>
                </c:pt>
                <c:pt idx="106">
                  <c:v>-3.2958323464821214E-2</c:v>
                </c:pt>
                <c:pt idx="107">
                  <c:v>-3.19589209917399E-2</c:v>
                </c:pt>
                <c:pt idx="108">
                  <c:v>-3.0853559233394681E-2</c:v>
                </c:pt>
                <c:pt idx="109">
                  <c:v>-3.0102432594040336E-2</c:v>
                </c:pt>
                <c:pt idx="110">
                  <c:v>-2.9152492491574204E-2</c:v>
                </c:pt>
                <c:pt idx="111">
                  <c:v>-2.8413499183264326E-2</c:v>
                </c:pt>
                <c:pt idx="112">
                  <c:v>-2.7531280558803699E-2</c:v>
                </c:pt>
                <c:pt idx="113">
                  <c:v>-2.6942927544989372E-2</c:v>
                </c:pt>
                <c:pt idx="114">
                  <c:v>-2.6495029102898283E-2</c:v>
                </c:pt>
                <c:pt idx="115">
                  <c:v>-2.5931683648387945E-2</c:v>
                </c:pt>
                <c:pt idx="116">
                  <c:v>-2.5271259338435655E-2</c:v>
                </c:pt>
                <c:pt idx="117">
                  <c:v>-2.4640874797360591E-2</c:v>
                </c:pt>
                <c:pt idx="118">
                  <c:v>-2.4134335243787563E-2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33-4E53-93A3-0F73DD7EED23}"/>
            </c:ext>
          </c:extLst>
        </c:ser>
        <c:ser>
          <c:idx val="1"/>
          <c:order val="1"/>
          <c:tx>
            <c:strRef>
              <c:f>'Raw Data 5'!$K$5</c:f>
              <c:strCache>
                <c:ptCount val="1"/>
                <c:pt idx="0">
                  <c:v>100k 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5'!$K$6:$K$124</c:f>
              <c:numCache>
                <c:formatCode>0.000000</c:formatCode>
                <c:ptCount val="119"/>
                <c:pt idx="0">
                  <c:v>4.6358130181544055E-4</c:v>
                </c:pt>
                <c:pt idx="1">
                  <c:v>3.6562690745410117E-2</c:v>
                </c:pt>
                <c:pt idx="2">
                  <c:v>7.3989811972418995E-2</c:v>
                </c:pt>
                <c:pt idx="3">
                  <c:v>0.11174968168416741</c:v>
                </c:pt>
                <c:pt idx="4">
                  <c:v>0.14646125309228331</c:v>
                </c:pt>
                <c:pt idx="5">
                  <c:v>0.17669829400809162</c:v>
                </c:pt>
                <c:pt idx="6">
                  <c:v>0.20281933001728158</c:v>
                </c:pt>
                <c:pt idx="7">
                  <c:v>0.22660521614754459</c:v>
                </c:pt>
                <c:pt idx="8">
                  <c:v>0.24869662517822133</c:v>
                </c:pt>
                <c:pt idx="9">
                  <c:v>0.26955802576056842</c:v>
                </c:pt>
                <c:pt idx="10">
                  <c:v>0.28964751669195016</c:v>
                </c:pt>
                <c:pt idx="11">
                  <c:v>0.30882414229864819</c:v>
                </c:pt>
                <c:pt idx="12">
                  <c:v>0.32748362898509153</c:v>
                </c:pt>
                <c:pt idx="13">
                  <c:v>0.34592927426723352</c:v>
                </c:pt>
                <c:pt idx="14">
                  <c:v>0.36407532838062734</c:v>
                </c:pt>
                <c:pt idx="15">
                  <c:v>0.38168267750347917</c:v>
                </c:pt>
                <c:pt idx="16">
                  <c:v>0.3989168873892161</c:v>
                </c:pt>
                <c:pt idx="17">
                  <c:v>0.41572146075622318</c:v>
                </c:pt>
                <c:pt idx="18">
                  <c:v>0.43219224161136843</c:v>
                </c:pt>
                <c:pt idx="19">
                  <c:v>0.44845255148746949</c:v>
                </c:pt>
                <c:pt idx="20">
                  <c:v>0.46458595986978263</c:v>
                </c:pt>
                <c:pt idx="21">
                  <c:v>0.48057559061837474</c:v>
                </c:pt>
                <c:pt idx="22">
                  <c:v>0.49647237276101752</c:v>
                </c:pt>
                <c:pt idx="23">
                  <c:v>0.51213148966904554</c:v>
                </c:pt>
                <c:pt idx="24">
                  <c:v>0.5271928079597058</c:v>
                </c:pt>
                <c:pt idx="25">
                  <c:v>0.54212599821614438</c:v>
                </c:pt>
                <c:pt idx="26">
                  <c:v>0.55680752129938615</c:v>
                </c:pt>
                <c:pt idx="27">
                  <c:v>0.57157465329617063</c:v>
                </c:pt>
                <c:pt idx="28">
                  <c:v>0.58591737998464621</c:v>
                </c:pt>
                <c:pt idx="29">
                  <c:v>0.6006056220248136</c:v>
                </c:pt>
                <c:pt idx="30">
                  <c:v>0.61561157161067637</c:v>
                </c:pt>
                <c:pt idx="31">
                  <c:v>0.63050010945557489</c:v>
                </c:pt>
                <c:pt idx="32">
                  <c:v>0.64501225172273147</c:v>
                </c:pt>
                <c:pt idx="33">
                  <c:v>0.6596072768195631</c:v>
                </c:pt>
                <c:pt idx="34">
                  <c:v>0.67380262887682807</c:v>
                </c:pt>
                <c:pt idx="35">
                  <c:v>0.68770242064310461</c:v>
                </c:pt>
                <c:pt idx="36">
                  <c:v>0.70173026645906622</c:v>
                </c:pt>
                <c:pt idx="37">
                  <c:v>0.7161582536132749</c:v>
                </c:pt>
                <c:pt idx="38">
                  <c:v>0.72971127618358866</c:v>
                </c:pt>
                <c:pt idx="39">
                  <c:v>0.74328799738722484</c:v>
                </c:pt>
                <c:pt idx="40">
                  <c:v>0.75701608774550722</c:v>
                </c:pt>
                <c:pt idx="41">
                  <c:v>0.77077743574106083</c:v>
                </c:pt>
                <c:pt idx="42">
                  <c:v>0.78442438294680383</c:v>
                </c:pt>
                <c:pt idx="43">
                  <c:v>0.798034225575739</c:v>
                </c:pt>
                <c:pt idx="44">
                  <c:v>0.8111803830534362</c:v>
                </c:pt>
                <c:pt idx="45">
                  <c:v>0.82468480412744816</c:v>
                </c:pt>
                <c:pt idx="46">
                  <c:v>0.8378128885992826</c:v>
                </c:pt>
                <c:pt idx="47">
                  <c:v>0.85109690355498002</c:v>
                </c:pt>
                <c:pt idx="48">
                  <c:v>0.86414379322644652</c:v>
                </c:pt>
                <c:pt idx="49">
                  <c:v>0.8773602073422182</c:v>
                </c:pt>
                <c:pt idx="50">
                  <c:v>0.8903180863615564</c:v>
                </c:pt>
                <c:pt idx="51">
                  <c:v>0.90332042472672847</c:v>
                </c:pt>
                <c:pt idx="52">
                  <c:v>0.91626373751667423</c:v>
                </c:pt>
                <c:pt idx="53">
                  <c:v>0.92888512030687653</c:v>
                </c:pt>
                <c:pt idx="54">
                  <c:v>0.9417762376200377</c:v>
                </c:pt>
                <c:pt idx="55">
                  <c:v>0.95463551785970391</c:v>
                </c:pt>
                <c:pt idx="56">
                  <c:v>0.96756737058403719</c:v>
                </c:pt>
                <c:pt idx="57">
                  <c:v>0.98062422779748437</c:v>
                </c:pt>
                <c:pt idx="58">
                  <c:v>0.99348824141807968</c:v>
                </c:pt>
                <c:pt idx="59">
                  <c:v>1.0061353496435452</c:v>
                </c:pt>
                <c:pt idx="60">
                  <c:v>1.0187988253054638</c:v>
                </c:pt>
                <c:pt idx="61">
                  <c:v>1.0314672596499412</c:v>
                </c:pt>
                <c:pt idx="62">
                  <c:v>1.0443364292182939</c:v>
                </c:pt>
                <c:pt idx="63">
                  <c:v>1.0576572257606676</c:v>
                </c:pt>
                <c:pt idx="64">
                  <c:v>1.0712271093227277</c:v>
                </c:pt>
                <c:pt idx="65">
                  <c:v>1.0844866819085746</c:v>
                </c:pt>
                <c:pt idx="66">
                  <c:v>1.0977715866765849</c:v>
                </c:pt>
                <c:pt idx="67">
                  <c:v>1.1108952530585579</c:v>
                </c:pt>
                <c:pt idx="68">
                  <c:v>1.1243084072842922</c:v>
                </c:pt>
                <c:pt idx="69">
                  <c:v>1.1378831779265655</c:v>
                </c:pt>
                <c:pt idx="70">
                  <c:v>1.1516200319865799</c:v>
                </c:pt>
                <c:pt idx="71">
                  <c:v>1.1654760110819504</c:v>
                </c:pt>
                <c:pt idx="72">
                  <c:v>1.1792240366543483</c:v>
                </c:pt>
                <c:pt idx="73">
                  <c:v>1.1928447271017288</c:v>
                </c:pt>
                <c:pt idx="74">
                  <c:v>1.2067514992299189</c:v>
                </c:pt>
                <c:pt idx="75">
                  <c:v>1.2205985150786187</c:v>
                </c:pt>
                <c:pt idx="76">
                  <c:v>1.2346093795827684</c:v>
                </c:pt>
                <c:pt idx="77">
                  <c:v>1.2486613025616984</c:v>
                </c:pt>
                <c:pt idx="78">
                  <c:v>1.2628026467928466</c:v>
                </c:pt>
                <c:pt idx="79">
                  <c:v>1.2770786338986486</c:v>
                </c:pt>
                <c:pt idx="80">
                  <c:v>1.2916738660894378</c:v>
                </c:pt>
                <c:pt idx="81">
                  <c:v>1.3062922223011437</c:v>
                </c:pt>
                <c:pt idx="82">
                  <c:v>1.3210115294906735</c:v>
                </c:pt>
                <c:pt idx="83">
                  <c:v>1.3357169276731919</c:v>
                </c:pt>
                <c:pt idx="84">
                  <c:v>1.3505207007084585</c:v>
                </c:pt>
                <c:pt idx="85">
                  <c:v>1.3654710888256614</c:v>
                </c:pt>
                <c:pt idx="86">
                  <c:v>1.3802571216696511</c:v>
                </c:pt>
                <c:pt idx="87">
                  <c:v>1.3950655886686758</c:v>
                </c:pt>
                <c:pt idx="88">
                  <c:v>1.4098195073908781</c:v>
                </c:pt>
                <c:pt idx="89">
                  <c:v>1.4245875079471322</c:v>
                </c:pt>
                <c:pt idx="90">
                  <c:v>1.4391675345810404</c:v>
                </c:pt>
                <c:pt idx="91">
                  <c:v>1.4536637257251663</c:v>
                </c:pt>
                <c:pt idx="92">
                  <c:v>1.4683093013708131</c:v>
                </c:pt>
                <c:pt idx="93">
                  <c:v>1.4829114361606595</c:v>
                </c:pt>
                <c:pt idx="94">
                  <c:v>1.497519722999852</c:v>
                </c:pt>
                <c:pt idx="95">
                  <c:v>1.5119708229873732</c:v>
                </c:pt>
                <c:pt idx="96">
                  <c:v>1.5265357443578131</c:v>
                </c:pt>
                <c:pt idx="97">
                  <c:v>1.5412151930233549</c:v>
                </c:pt>
                <c:pt idx="98">
                  <c:v>1.5556028078134236</c:v>
                </c:pt>
                <c:pt idx="99">
                  <c:v>1.5699940160440833</c:v>
                </c:pt>
                <c:pt idx="100">
                  <c:v>1.5843078951918712</c:v>
                </c:pt>
                <c:pt idx="101">
                  <c:v>1.5986769651722588</c:v>
                </c:pt>
                <c:pt idx="102">
                  <c:v>1.6131321881440881</c:v>
                </c:pt>
                <c:pt idx="103">
                  <c:v>1.6273848266526389</c:v>
                </c:pt>
                <c:pt idx="104">
                  <c:v>1.6419266858083557</c:v>
                </c:pt>
                <c:pt idx="105">
                  <c:v>1.6562941841848868</c:v>
                </c:pt>
                <c:pt idx="106">
                  <c:v>1.6709319649021759</c:v>
                </c:pt>
                <c:pt idx="107">
                  <c:v>1.6852202388262212</c:v>
                </c:pt>
                <c:pt idx="108">
                  <c:v>1.6994261482694242</c:v>
                </c:pt>
                <c:pt idx="109">
                  <c:v>1.713747055228922</c:v>
                </c:pt>
                <c:pt idx="110">
                  <c:v>1.7282965904591427</c:v>
                </c:pt>
                <c:pt idx="111">
                  <c:v>1.7424989090449605</c:v>
                </c:pt>
                <c:pt idx="112">
                  <c:v>1.7563655560714992</c:v>
                </c:pt>
                <c:pt idx="113">
                  <c:v>1.7702488751025778</c:v>
                </c:pt>
                <c:pt idx="114">
                  <c:v>1.7843568558659153</c:v>
                </c:pt>
                <c:pt idx="115">
                  <c:v>1.7985401499299973</c:v>
                </c:pt>
                <c:pt idx="116">
                  <c:v>1.8127343728404965</c:v>
                </c:pt>
                <c:pt idx="117">
                  <c:v>1.8267916829521615</c:v>
                </c:pt>
                <c:pt idx="118">
                  <c:v>1.8407034513635181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E33-4E53-93A3-0F73DD7EED23}"/>
            </c:ext>
          </c:extLst>
        </c:ser>
        <c:ser>
          <c:idx val="2"/>
          <c:order val="2"/>
          <c:tx>
            <c:strRef>
              <c:f>'Raw Data 5'!$L$5</c:f>
              <c:strCache>
                <c:ptCount val="1"/>
                <c:pt idx="0">
                  <c:v>300k (1)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5'!$L$6:$L$124</c:f>
              <c:numCache>
                <c:formatCode>0.000000</c:formatCode>
                <c:ptCount val="119"/>
                <c:pt idx="0">
                  <c:v>1.2257948906663687E-3</c:v>
                </c:pt>
                <c:pt idx="1">
                  <c:v>6.8769152048367643E-2</c:v>
                </c:pt>
                <c:pt idx="2">
                  <c:v>0.11545829352830256</c:v>
                </c:pt>
                <c:pt idx="3">
                  <c:v>0.15785404822531263</c:v>
                </c:pt>
                <c:pt idx="4">
                  <c:v>0.19948620741642434</c:v>
                </c:pt>
                <c:pt idx="5">
                  <c:v>0.24054265012822212</c:v>
                </c:pt>
                <c:pt idx="6">
                  <c:v>0.28097133479208969</c:v>
                </c:pt>
                <c:pt idx="7">
                  <c:v>0.32037042798351401</c:v>
                </c:pt>
                <c:pt idx="8">
                  <c:v>0.35857173668188791</c:v>
                </c:pt>
                <c:pt idx="9">
                  <c:v>0.39589448359351564</c:v>
                </c:pt>
                <c:pt idx="10">
                  <c:v>0.43258907993373691</c:v>
                </c:pt>
                <c:pt idx="11">
                  <c:v>0.46845393998634877</c:v>
                </c:pt>
                <c:pt idx="12">
                  <c:v>0.5037492171005753</c:v>
                </c:pt>
                <c:pt idx="13">
                  <c:v>0.53881167309048195</c:v>
                </c:pt>
                <c:pt idx="14">
                  <c:v>0.57298809965523156</c:v>
                </c:pt>
                <c:pt idx="15">
                  <c:v>0.60649344863174726</c:v>
                </c:pt>
                <c:pt idx="16">
                  <c:v>0.63984284822940163</c:v>
                </c:pt>
                <c:pt idx="17">
                  <c:v>0.6729365865635768</c:v>
                </c:pt>
                <c:pt idx="18">
                  <c:v>0.70513831726801013</c:v>
                </c:pt>
                <c:pt idx="19">
                  <c:v>0.73688222951111571</c:v>
                </c:pt>
                <c:pt idx="20">
                  <c:v>0.7683617847379236</c:v>
                </c:pt>
                <c:pt idx="21">
                  <c:v>0.79976561665889823</c:v>
                </c:pt>
                <c:pt idx="22">
                  <c:v>0.83033454979619825</c:v>
                </c:pt>
                <c:pt idx="23">
                  <c:v>0.86092062561462979</c:v>
                </c:pt>
                <c:pt idx="24">
                  <c:v>0.88990490105242048</c:v>
                </c:pt>
                <c:pt idx="25">
                  <c:v>0.91839812270673693</c:v>
                </c:pt>
                <c:pt idx="26">
                  <c:v>0.94718460795894044</c:v>
                </c:pt>
                <c:pt idx="27">
                  <c:v>0.97557377116005517</c:v>
                </c:pt>
                <c:pt idx="28">
                  <c:v>1.0024800700497218</c:v>
                </c:pt>
                <c:pt idx="29">
                  <c:v>1.0296327937929026</c:v>
                </c:pt>
                <c:pt idx="30">
                  <c:v>1.0563679692762857</c:v>
                </c:pt>
                <c:pt idx="31">
                  <c:v>1.0828246934161392</c:v>
                </c:pt>
                <c:pt idx="32">
                  <c:v>1.109211579882631</c:v>
                </c:pt>
                <c:pt idx="33">
                  <c:v>1.1346187011206679</c:v>
                </c:pt>
                <c:pt idx="34">
                  <c:v>1.1589520562249875</c:v>
                </c:pt>
                <c:pt idx="35">
                  <c:v>1.1828689964189909</c:v>
                </c:pt>
                <c:pt idx="36">
                  <c:v>1.2071109716559367</c:v>
                </c:pt>
                <c:pt idx="37">
                  <c:v>1.2318503792179898</c:v>
                </c:pt>
                <c:pt idx="38">
                  <c:v>1.2546191323941618</c:v>
                </c:pt>
                <c:pt idx="39">
                  <c:v>1.2771252687961008</c:v>
                </c:pt>
                <c:pt idx="40">
                  <c:v>1.2993002345984628</c:v>
                </c:pt>
                <c:pt idx="41">
                  <c:v>1.3212168501588284</c:v>
                </c:pt>
                <c:pt idx="42">
                  <c:v>1.343535091122394</c:v>
                </c:pt>
                <c:pt idx="43">
                  <c:v>1.3653449200351202</c:v>
                </c:pt>
                <c:pt idx="44">
                  <c:v>1.3864467030589882</c:v>
                </c:pt>
                <c:pt idx="45">
                  <c:v>1.4075897007569824</c:v>
                </c:pt>
                <c:pt idx="46">
                  <c:v>1.4278680490450613</c:v>
                </c:pt>
                <c:pt idx="47">
                  <c:v>1.4489438757973394</c:v>
                </c:pt>
                <c:pt idx="48">
                  <c:v>1.4691433291196472</c:v>
                </c:pt>
                <c:pt idx="49">
                  <c:v>1.4898123176806668</c:v>
                </c:pt>
                <c:pt idx="50">
                  <c:v>1.5103636348062206</c:v>
                </c:pt>
                <c:pt idx="51">
                  <c:v>1.5304562552947294</c:v>
                </c:pt>
                <c:pt idx="52">
                  <c:v>1.5502226939567696</c:v>
                </c:pt>
                <c:pt idx="53">
                  <c:v>1.5697312433125212</c:v>
                </c:pt>
                <c:pt idx="54">
                  <c:v>1.5891844493021705</c:v>
                </c:pt>
                <c:pt idx="55">
                  <c:v>1.6079985865912958</c:v>
                </c:pt>
                <c:pt idx="56">
                  <c:v>1.6270852730728382</c:v>
                </c:pt>
                <c:pt idx="57">
                  <c:v>1.6460413807533449</c:v>
                </c:pt>
                <c:pt idx="58">
                  <c:v>1.6642228514065547</c:v>
                </c:pt>
                <c:pt idx="59">
                  <c:v>1.6826745379076966</c:v>
                </c:pt>
                <c:pt idx="60">
                  <c:v>1.7007842876766333</c:v>
                </c:pt>
                <c:pt idx="61">
                  <c:v>1.7186128501574829</c:v>
                </c:pt>
                <c:pt idx="62">
                  <c:v>1.7362984145955753</c:v>
                </c:pt>
                <c:pt idx="63">
                  <c:v>1.7540087524627179</c:v>
                </c:pt>
                <c:pt idx="64">
                  <c:v>1.7715134691243333</c:v>
                </c:pt>
                <c:pt idx="65">
                  <c:v>1.7887538132485461</c:v>
                </c:pt>
                <c:pt idx="66">
                  <c:v>1.8052554903926612</c:v>
                </c:pt>
                <c:pt idx="67">
                  <c:v>1.8213991474095321</c:v>
                </c:pt>
                <c:pt idx="68">
                  <c:v>1.8377679692762889</c:v>
                </c:pt>
                <c:pt idx="69">
                  <c:v>1.8541834559740882</c:v>
                </c:pt>
                <c:pt idx="70">
                  <c:v>1.8699075661019533</c:v>
                </c:pt>
                <c:pt idx="71">
                  <c:v>1.8856907298632595</c:v>
                </c:pt>
                <c:pt idx="72">
                  <c:v>1.9009860570151376</c:v>
                </c:pt>
                <c:pt idx="73">
                  <c:v>1.9158979313904956</c:v>
                </c:pt>
                <c:pt idx="74">
                  <c:v>1.9311458196914768</c:v>
                </c:pt>
                <c:pt idx="75">
                  <c:v>1.9458457139483332</c:v>
                </c:pt>
                <c:pt idx="76">
                  <c:v>1.9604301970100195</c:v>
                </c:pt>
                <c:pt idx="77">
                  <c:v>1.9746356953818376</c:v>
                </c:pt>
                <c:pt idx="78">
                  <c:v>1.9887002862790424</c:v>
                </c:pt>
                <c:pt idx="79">
                  <c:v>2.0024509535387827</c:v>
                </c:pt>
                <c:pt idx="80">
                  <c:v>2.0159559514272485</c:v>
                </c:pt>
                <c:pt idx="81">
                  <c:v>2.0291005430826057</c:v>
                </c:pt>
                <c:pt idx="82">
                  <c:v>2.0420624309546582</c:v>
                </c:pt>
                <c:pt idx="83">
                  <c:v>2.0547550533321921</c:v>
                </c:pt>
                <c:pt idx="84">
                  <c:v>2.0671351113578265</c:v>
                </c:pt>
                <c:pt idx="85">
                  <c:v>2.0792209039204064</c:v>
                </c:pt>
                <c:pt idx="86">
                  <c:v>2.0910379134503438</c:v>
                </c:pt>
                <c:pt idx="87">
                  <c:v>2.1026967663948106</c:v>
                </c:pt>
                <c:pt idx="88">
                  <c:v>2.1140891747756103</c:v>
                </c:pt>
                <c:pt idx="89">
                  <c:v>2.1251461265424352</c:v>
                </c:pt>
                <c:pt idx="90">
                  <c:v>2.1355979887103658</c:v>
                </c:pt>
                <c:pt idx="91">
                  <c:v>2.1459444795535489</c:v>
                </c:pt>
                <c:pt idx="92">
                  <c:v>2.1563753276595841</c:v>
                </c:pt>
                <c:pt idx="93">
                  <c:v>2.1666349249220413</c:v>
                </c:pt>
                <c:pt idx="94">
                  <c:v>2.1766784976946822</c:v>
                </c:pt>
                <c:pt idx="95">
                  <c:v>2.1864700320920525</c:v>
                </c:pt>
                <c:pt idx="96">
                  <c:v>2.196199835115904</c:v>
                </c:pt>
                <c:pt idx="97">
                  <c:v>2.2056461278621891</c:v>
                </c:pt>
                <c:pt idx="98">
                  <c:v>2.215191409337752</c:v>
                </c:pt>
                <c:pt idx="99">
                  <c:v>2.2246187037071019</c:v>
                </c:pt>
                <c:pt idx="100">
                  <c:v>2.2334826041446787</c:v>
                </c:pt>
                <c:pt idx="101">
                  <c:v>2.2422187022179276</c:v>
                </c:pt>
                <c:pt idx="102">
                  <c:v>2.2508837390686844</c:v>
                </c:pt>
                <c:pt idx="103">
                  <c:v>2.2592949867241168</c:v>
                </c:pt>
                <c:pt idx="104">
                  <c:v>2.2680959090098964</c:v>
                </c:pt>
                <c:pt idx="105">
                  <c:v>2.2763164692629343</c:v>
                </c:pt>
                <c:pt idx="106">
                  <c:v>2.2850816095807831</c:v>
                </c:pt>
                <c:pt idx="107">
                  <c:v>2.2936736590776436</c:v>
                </c:pt>
                <c:pt idx="108">
                  <c:v>2.3022808899640612</c:v>
                </c:pt>
                <c:pt idx="109">
                  <c:v>2.3105402220861153</c:v>
                </c:pt>
                <c:pt idx="110">
                  <c:v>2.3191025357436832</c:v>
                </c:pt>
                <c:pt idx="111">
                  <c:v>2.3273277608428433</c:v>
                </c:pt>
                <c:pt idx="112">
                  <c:v>2.3356834218040721</c:v>
                </c:pt>
                <c:pt idx="113">
                  <c:v>2.3438064336886004</c:v>
                </c:pt>
                <c:pt idx="114">
                  <c:v>2.3518386936454574</c:v>
                </c:pt>
                <c:pt idx="115">
                  <c:v>2.3599610963395508</c:v>
                </c:pt>
                <c:pt idx="116">
                  <c:v>2.368134611607577</c:v>
                </c:pt>
                <c:pt idx="117">
                  <c:v>2.3764160850273917</c:v>
                </c:pt>
                <c:pt idx="118">
                  <c:v>2.3845584522404906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E33-4E53-93A3-0F73DD7EED23}"/>
            </c:ext>
          </c:extLst>
        </c:ser>
        <c:ser>
          <c:idx val="3"/>
          <c:order val="3"/>
          <c:tx>
            <c:strRef>
              <c:f>'Raw Data 5'!$M$5</c:f>
              <c:strCache>
                <c:ptCount val="1"/>
                <c:pt idx="0">
                  <c:v>300k (2)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5'!$M$6:$M$124</c:f>
              <c:numCache>
                <c:formatCode>0.000000</c:formatCode>
                <c:ptCount val="119"/>
                <c:pt idx="0">
                  <c:v>1.3344997443741869E-3</c:v>
                </c:pt>
                <c:pt idx="1">
                  <c:v>7.5021605300846436E-2</c:v>
                </c:pt>
                <c:pt idx="2">
                  <c:v>0.12634467759860682</c:v>
                </c:pt>
                <c:pt idx="3">
                  <c:v>0.17258896556657305</c:v>
                </c:pt>
                <c:pt idx="4">
                  <c:v>0.21760932783711734</c:v>
                </c:pt>
                <c:pt idx="5">
                  <c:v>0.26208527349558525</c:v>
                </c:pt>
                <c:pt idx="6">
                  <c:v>0.30610484998046217</c:v>
                </c:pt>
                <c:pt idx="7">
                  <c:v>0.34944768512659735</c:v>
                </c:pt>
                <c:pt idx="8">
                  <c:v>0.39179817003692596</c:v>
                </c:pt>
                <c:pt idx="9">
                  <c:v>0.43340368488384085</c:v>
                </c:pt>
                <c:pt idx="10">
                  <c:v>0.47436141469724102</c:v>
                </c:pt>
                <c:pt idx="11">
                  <c:v>0.51454364554329923</c:v>
                </c:pt>
                <c:pt idx="12">
                  <c:v>0.55426439646350945</c:v>
                </c:pt>
                <c:pt idx="13">
                  <c:v>0.59324198950701579</c:v>
                </c:pt>
                <c:pt idx="14">
                  <c:v>0.63100711985234015</c:v>
                </c:pt>
                <c:pt idx="15">
                  <c:v>0.66797645840373265</c:v>
                </c:pt>
                <c:pt idx="16">
                  <c:v>0.70495268784147891</c:v>
                </c:pt>
                <c:pt idx="17">
                  <c:v>0.74040592419892204</c:v>
                </c:pt>
                <c:pt idx="18">
                  <c:v>0.77510021678437435</c:v>
                </c:pt>
                <c:pt idx="19">
                  <c:v>0.81013098353678703</c:v>
                </c:pt>
                <c:pt idx="20">
                  <c:v>0.84376815908526459</c:v>
                </c:pt>
                <c:pt idx="21">
                  <c:v>0.8771935535525861</c:v>
                </c:pt>
                <c:pt idx="22">
                  <c:v>0.90907489061667757</c:v>
                </c:pt>
                <c:pt idx="23">
                  <c:v>0.94106757898262372</c:v>
                </c:pt>
                <c:pt idx="24">
                  <c:v>0.97248911889890222</c:v>
                </c:pt>
                <c:pt idx="25">
                  <c:v>1.0029744110470684</c:v>
                </c:pt>
                <c:pt idx="26">
                  <c:v>1.0324340034409387</c:v>
                </c:pt>
                <c:pt idx="27">
                  <c:v>1.0614324599488478</c:v>
                </c:pt>
                <c:pt idx="28">
                  <c:v>1.0893928279000598</c:v>
                </c:pt>
                <c:pt idx="29">
                  <c:v>1.117376578389262</c:v>
                </c:pt>
                <c:pt idx="30">
                  <c:v>1.14447117717973</c:v>
                </c:pt>
                <c:pt idx="31">
                  <c:v>1.171719073767804</c:v>
                </c:pt>
                <c:pt idx="32">
                  <c:v>1.1981785610522766</c:v>
                </c:pt>
                <c:pt idx="33">
                  <c:v>1.2237645338692009</c:v>
                </c:pt>
                <c:pt idx="34">
                  <c:v>1.2489877357533559</c:v>
                </c:pt>
                <c:pt idx="35">
                  <c:v>1.2729113676523931</c:v>
                </c:pt>
                <c:pt idx="36">
                  <c:v>1.2970343065862759</c:v>
                </c:pt>
                <c:pt idx="37">
                  <c:v>1.32104167889933</c:v>
                </c:pt>
                <c:pt idx="38">
                  <c:v>1.3433605202526619</c:v>
                </c:pt>
                <c:pt idx="39">
                  <c:v>1.3656837852640373</c:v>
                </c:pt>
                <c:pt idx="40">
                  <c:v>1.387917629410599</c:v>
                </c:pt>
                <c:pt idx="41">
                  <c:v>1.4099129411220899</c:v>
                </c:pt>
                <c:pt idx="42">
                  <c:v>1.4306399557579081</c:v>
                </c:pt>
                <c:pt idx="43">
                  <c:v>1.4512563463753709</c:v>
                </c:pt>
                <c:pt idx="44">
                  <c:v>1.4719476282282722</c:v>
                </c:pt>
                <c:pt idx="45">
                  <c:v>1.4929673836802348</c:v>
                </c:pt>
                <c:pt idx="46">
                  <c:v>1.512997018329086</c:v>
                </c:pt>
                <c:pt idx="47">
                  <c:v>1.5325357088305873</c:v>
                </c:pt>
                <c:pt idx="48">
                  <c:v>1.5519503736989781</c:v>
                </c:pt>
                <c:pt idx="49">
                  <c:v>1.5704989189004115</c:v>
                </c:pt>
                <c:pt idx="50">
                  <c:v>1.5894019259807182</c:v>
                </c:pt>
                <c:pt idx="51">
                  <c:v>1.6078361412100395</c:v>
                </c:pt>
                <c:pt idx="52">
                  <c:v>1.6255912548185147</c:v>
                </c:pt>
                <c:pt idx="53">
                  <c:v>1.6428259055484808</c:v>
                </c:pt>
                <c:pt idx="54">
                  <c:v>1.6606355738330962</c:v>
                </c:pt>
                <c:pt idx="55">
                  <c:v>1.6780219406957779</c:v>
                </c:pt>
                <c:pt idx="56">
                  <c:v>1.6950690110182727</c:v>
                </c:pt>
                <c:pt idx="57">
                  <c:v>1.7122269758312334</c:v>
                </c:pt>
                <c:pt idx="58">
                  <c:v>1.7291210257488889</c:v>
                </c:pt>
                <c:pt idx="59">
                  <c:v>1.7456897616429654</c:v>
                </c:pt>
                <c:pt idx="60">
                  <c:v>1.7623054515883827</c:v>
                </c:pt>
                <c:pt idx="61">
                  <c:v>1.7786555889015978</c:v>
                </c:pt>
                <c:pt idx="62">
                  <c:v>1.7944358397990685</c:v>
                </c:pt>
                <c:pt idx="63">
                  <c:v>1.8102324434439208</c:v>
                </c:pt>
                <c:pt idx="64">
                  <c:v>1.8260534665995556</c:v>
                </c:pt>
                <c:pt idx="65">
                  <c:v>1.8412965528922856</c:v>
                </c:pt>
                <c:pt idx="66">
                  <c:v>1.8556500816344115</c:v>
                </c:pt>
                <c:pt idx="67">
                  <c:v>1.8700482989805014</c:v>
                </c:pt>
                <c:pt idx="68">
                  <c:v>1.8849931618238336</c:v>
                </c:pt>
                <c:pt idx="69">
                  <c:v>1.9002776231694449</c:v>
                </c:pt>
                <c:pt idx="70">
                  <c:v>1.914313472557206</c:v>
                </c:pt>
                <c:pt idx="71">
                  <c:v>1.9283983566560499</c:v>
                </c:pt>
                <c:pt idx="72">
                  <c:v>1.9423099638064139</c:v>
                </c:pt>
                <c:pt idx="73">
                  <c:v>1.955950019114872</c:v>
                </c:pt>
                <c:pt idx="74">
                  <c:v>1.9696969420589405</c:v>
                </c:pt>
                <c:pt idx="75">
                  <c:v>1.9826538302878678</c:v>
                </c:pt>
                <c:pt idx="76">
                  <c:v>1.9949170476859295</c:v>
                </c:pt>
                <c:pt idx="77">
                  <c:v>2.0070330013986242</c:v>
                </c:pt>
                <c:pt idx="78">
                  <c:v>2.0188398881872307</c:v>
                </c:pt>
                <c:pt idx="79">
                  <c:v>2.0304022909412982</c:v>
                </c:pt>
                <c:pt idx="80">
                  <c:v>2.0415591260214816</c:v>
                </c:pt>
                <c:pt idx="81">
                  <c:v>2.0522050080864211</c:v>
                </c:pt>
                <c:pt idx="82">
                  <c:v>2.062782744509553</c:v>
                </c:pt>
                <c:pt idx="83">
                  <c:v>2.0728768412066589</c:v>
                </c:pt>
                <c:pt idx="84">
                  <c:v>2.0828136005097662</c:v>
                </c:pt>
                <c:pt idx="85">
                  <c:v>2.0925630776081534</c:v>
                </c:pt>
                <c:pt idx="86">
                  <c:v>2.1019102059527448</c:v>
                </c:pt>
                <c:pt idx="87">
                  <c:v>2.1108537756199528</c:v>
                </c:pt>
                <c:pt idx="88">
                  <c:v>2.1193852525877519</c:v>
                </c:pt>
                <c:pt idx="89">
                  <c:v>2.1276349112745843</c:v>
                </c:pt>
                <c:pt idx="90">
                  <c:v>2.1352717912281634</c:v>
                </c:pt>
                <c:pt idx="91">
                  <c:v>2.142673388237986</c:v>
                </c:pt>
                <c:pt idx="92">
                  <c:v>2.1501427503634947</c:v>
                </c:pt>
                <c:pt idx="93">
                  <c:v>2.1573861871494264</c:v>
                </c:pt>
                <c:pt idx="94">
                  <c:v>2.1644208754738079</c:v>
                </c:pt>
                <c:pt idx="95">
                  <c:v>2.1712142564825738</c:v>
                </c:pt>
                <c:pt idx="96">
                  <c:v>2.1778993942514226</c:v>
                </c:pt>
                <c:pt idx="97">
                  <c:v>2.1845009948584799</c:v>
                </c:pt>
                <c:pt idx="98">
                  <c:v>2.1908866198085994</c:v>
                </c:pt>
                <c:pt idx="99">
                  <c:v>2.197075006895064</c:v>
                </c:pt>
                <c:pt idx="100">
                  <c:v>2.2026982968532507</c:v>
                </c:pt>
                <c:pt idx="101">
                  <c:v>2.208153721493336</c:v>
                </c:pt>
                <c:pt idx="102">
                  <c:v>2.2134593283671857</c:v>
                </c:pt>
                <c:pt idx="103">
                  <c:v>2.218522984315066</c:v>
                </c:pt>
                <c:pt idx="104">
                  <c:v>2.2238280851646648</c:v>
                </c:pt>
                <c:pt idx="105">
                  <c:v>2.2285089111486363</c:v>
                </c:pt>
                <c:pt idx="106">
                  <c:v>2.2336244777796486</c:v>
                </c:pt>
                <c:pt idx="107">
                  <c:v>2.2384751293867682</c:v>
                </c:pt>
                <c:pt idx="108">
                  <c:v>2.2433872567856632</c:v>
                </c:pt>
                <c:pt idx="109">
                  <c:v>2.2478936122690465</c:v>
                </c:pt>
                <c:pt idx="110">
                  <c:v>2.2526801467754654</c:v>
                </c:pt>
                <c:pt idx="111">
                  <c:v>2.256960242716993</c:v>
                </c:pt>
                <c:pt idx="112">
                  <c:v>2.261243927032397</c:v>
                </c:pt>
                <c:pt idx="113">
                  <c:v>2.2652924054791868</c:v>
                </c:pt>
                <c:pt idx="114">
                  <c:v>2.269137488048778</c:v>
                </c:pt>
                <c:pt idx="115">
                  <c:v>2.2730950263437864</c:v>
                </c:pt>
                <c:pt idx="116">
                  <c:v>2.2769839229690105</c:v>
                </c:pt>
                <c:pt idx="117">
                  <c:v>2.2808687567590487</c:v>
                </c:pt>
                <c:pt idx="118">
                  <c:v>2.2845397264299598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E33-4E53-93A3-0F73DD7EED23}"/>
            </c:ext>
          </c:extLst>
        </c:ser>
        <c:ser>
          <c:idx val="4"/>
          <c:order val="4"/>
          <c:tx>
            <c:strRef>
              <c:f>'Raw Data 5'!$N$5</c:f>
              <c:strCache>
                <c:ptCount val="1"/>
                <c:pt idx="0">
                  <c:v>500k (1)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5'!$N$6:$N$124</c:f>
              <c:numCache>
                <c:formatCode>0.000000</c:formatCode>
                <c:ptCount val="119"/>
                <c:pt idx="0">
                  <c:v>9.8335694175519304E-4</c:v>
                </c:pt>
                <c:pt idx="1">
                  <c:v>5.8757987079435858E-2</c:v>
                </c:pt>
                <c:pt idx="2">
                  <c:v>0.10644710071841559</c:v>
                </c:pt>
                <c:pt idx="3">
                  <c:v>0.15207546099114683</c:v>
                </c:pt>
                <c:pt idx="4">
                  <c:v>0.19672980898491174</c:v>
                </c:pt>
                <c:pt idx="5">
                  <c:v>0.24028124367854659</c:v>
                </c:pt>
                <c:pt idx="6">
                  <c:v>0.28274002488999211</c:v>
                </c:pt>
                <c:pt idx="7">
                  <c:v>0.32382041396604411</c:v>
                </c:pt>
                <c:pt idx="8">
                  <c:v>0.36344469111323963</c:v>
                </c:pt>
                <c:pt idx="9">
                  <c:v>0.40156705137394294</c:v>
                </c:pt>
                <c:pt idx="10">
                  <c:v>0.43830627828101465</c:v>
                </c:pt>
                <c:pt idx="11">
                  <c:v>0.47357713605986063</c:v>
                </c:pt>
                <c:pt idx="12">
                  <c:v>0.50739053425835856</c:v>
                </c:pt>
                <c:pt idx="13">
                  <c:v>0.53976666676674245</c:v>
                </c:pt>
                <c:pt idx="14">
                  <c:v>0.57075440361670227</c:v>
                </c:pt>
                <c:pt idx="15">
                  <c:v>0.6001996856592513</c:v>
                </c:pt>
                <c:pt idx="16">
                  <c:v>0.62920832580387354</c:v>
                </c:pt>
                <c:pt idx="17">
                  <c:v>0.6571492508080421</c:v>
                </c:pt>
                <c:pt idx="18">
                  <c:v>0.68450680712497669</c:v>
                </c:pt>
                <c:pt idx="19">
                  <c:v>0.71141630283144264</c:v>
                </c:pt>
                <c:pt idx="20">
                  <c:v>0.73661152104049354</c:v>
                </c:pt>
                <c:pt idx="21">
                  <c:v>0.76038024115827429</c:v>
                </c:pt>
                <c:pt idx="22">
                  <c:v>0.78317869395619755</c:v>
                </c:pt>
                <c:pt idx="23">
                  <c:v>0.80518028404414999</c:v>
                </c:pt>
                <c:pt idx="24">
                  <c:v>0.82646361890377174</c:v>
                </c:pt>
                <c:pt idx="25">
                  <c:v>0.84710085721699957</c:v>
                </c:pt>
                <c:pt idx="26">
                  <c:v>0.86632663578551949</c:v>
                </c:pt>
                <c:pt idx="27">
                  <c:v>0.88544496874635148</c:v>
                </c:pt>
                <c:pt idx="28">
                  <c:v>0.90318936651955561</c:v>
                </c:pt>
                <c:pt idx="29">
                  <c:v>0.9200775169610399</c:v>
                </c:pt>
                <c:pt idx="30">
                  <c:v>0.93682252311620673</c:v>
                </c:pt>
                <c:pt idx="31">
                  <c:v>0.95247805749753456</c:v>
                </c:pt>
                <c:pt idx="32">
                  <c:v>0.96797572540872578</c:v>
                </c:pt>
                <c:pt idx="33">
                  <c:v>0.98277307092483479</c:v>
                </c:pt>
                <c:pt idx="34">
                  <c:v>0.99647995060295702</c:v>
                </c:pt>
                <c:pt idx="35">
                  <c:v>1.0094128241825913</c:v>
                </c:pt>
                <c:pt idx="36">
                  <c:v>1.0221997937467246</c:v>
                </c:pt>
                <c:pt idx="37">
                  <c:v>1.0356473235416845</c:v>
                </c:pt>
                <c:pt idx="38">
                  <c:v>1.0473273246612349</c:v>
                </c:pt>
                <c:pt idx="39">
                  <c:v>1.0585562542873677</c:v>
                </c:pt>
                <c:pt idx="40">
                  <c:v>1.0694550571398078</c:v>
                </c:pt>
                <c:pt idx="41">
                  <c:v>1.0810067187494425</c:v>
                </c:pt>
                <c:pt idx="42">
                  <c:v>1.0921927639880238</c:v>
                </c:pt>
                <c:pt idx="43">
                  <c:v>1.1038637602974246</c:v>
                </c:pt>
                <c:pt idx="44">
                  <c:v>1.1144344305471043</c:v>
                </c:pt>
                <c:pt idx="45">
                  <c:v>1.1248623889846252</c:v>
                </c:pt>
                <c:pt idx="46">
                  <c:v>1.1347410202353414</c:v>
                </c:pt>
                <c:pt idx="47">
                  <c:v>1.1432725033502416</c:v>
                </c:pt>
                <c:pt idx="48">
                  <c:v>1.1525617905887646</c:v>
                </c:pt>
                <c:pt idx="49">
                  <c:v>1.1614519210615017</c:v>
                </c:pt>
                <c:pt idx="50">
                  <c:v>1.1703933290135822</c:v>
                </c:pt>
                <c:pt idx="51">
                  <c:v>1.1789854614238624</c:v>
                </c:pt>
                <c:pt idx="52">
                  <c:v>1.187640451515567</c:v>
                </c:pt>
                <c:pt idx="53">
                  <c:v>1.1951186953273689</c:v>
                </c:pt>
                <c:pt idx="54">
                  <c:v>1.2032574574714836</c:v>
                </c:pt>
                <c:pt idx="55">
                  <c:v>1.2114689073247615</c:v>
                </c:pt>
                <c:pt idx="56">
                  <c:v>1.2189633559200836</c:v>
                </c:pt>
                <c:pt idx="57">
                  <c:v>1.2264012045198684</c:v>
                </c:pt>
                <c:pt idx="58">
                  <c:v>1.2331123565824575</c:v>
                </c:pt>
                <c:pt idx="59">
                  <c:v>1.2399418701622653</c:v>
                </c:pt>
                <c:pt idx="60">
                  <c:v>1.2467238278971084</c:v>
                </c:pt>
                <c:pt idx="61">
                  <c:v>1.2531527929313109</c:v>
                </c:pt>
                <c:pt idx="62">
                  <c:v>1.258818971360347</c:v>
                </c:pt>
                <c:pt idx="63">
                  <c:v>1.2641431350525649</c:v>
                </c:pt>
                <c:pt idx="64">
                  <c:v>1.2696034830943215</c:v>
                </c:pt>
                <c:pt idx="65">
                  <c:v>1.2742703729825657</c:v>
                </c:pt>
                <c:pt idx="66">
                  <c:v>1.2782198720435549</c:v>
                </c:pt>
                <c:pt idx="67">
                  <c:v>1.2816121089729178</c:v>
                </c:pt>
                <c:pt idx="68">
                  <c:v>1.2847966955143399</c:v>
                </c:pt>
                <c:pt idx="69">
                  <c:v>1.2875822564911492</c:v>
                </c:pt>
                <c:pt idx="70">
                  <c:v>1.2899703171131405</c:v>
                </c:pt>
                <c:pt idx="71">
                  <c:v>1.2925375811932525</c:v>
                </c:pt>
                <c:pt idx="72">
                  <c:v>1.2946591011946378</c:v>
                </c:pt>
                <c:pt idx="73">
                  <c:v>1.2962095240998917</c:v>
                </c:pt>
                <c:pt idx="74">
                  <c:v>1.2869999999999999</c:v>
                </c:pt>
                <c:pt idx="75">
                  <c:v>1.288</c:v>
                </c:pt>
                <c:pt idx="76">
                  <c:v>1.2991051851381992</c:v>
                </c:pt>
                <c:pt idx="77">
                  <c:v>1.2909999999999999</c:v>
                </c:pt>
                <c:pt idx="78">
                  <c:v>1.2988188916597458</c:v>
                </c:pt>
                <c:pt idx="79">
                  <c:v>1.2980651708529249</c:v>
                </c:pt>
                <c:pt idx="80">
                  <c:v>1.2970187735594778</c:v>
                </c:pt>
                <c:pt idx="81">
                  <c:v>1.2956326579604132</c:v>
                </c:pt>
                <c:pt idx="82">
                  <c:v>1.2938037551464325</c:v>
                </c:pt>
                <c:pt idx="83">
                  <c:v>1.2916801893923178</c:v>
                </c:pt>
                <c:pt idx="84">
                  <c:v>1.2892269381562218</c:v>
                </c:pt>
                <c:pt idx="85">
                  <c:v>1.2865825010754326</c:v>
                </c:pt>
                <c:pt idx="86">
                  <c:v>1.2836618206208685</c:v>
                </c:pt>
                <c:pt idx="87">
                  <c:v>1.2804300713082015</c:v>
                </c:pt>
                <c:pt idx="88">
                  <c:v>1.2768954926820699</c:v>
                </c:pt>
                <c:pt idx="89">
                  <c:v>1.2731181540911889</c:v>
                </c:pt>
                <c:pt idx="90">
                  <c:v>1.2688710828408376</c:v>
                </c:pt>
                <c:pt idx="91">
                  <c:v>1.2645877542796606</c:v>
                </c:pt>
                <c:pt idx="92">
                  <c:v>1.2603571895073857</c:v>
                </c:pt>
                <c:pt idx="93">
                  <c:v>1.2558114000459839</c:v>
                </c:pt>
                <c:pt idx="94">
                  <c:v>1.25113256051573</c:v>
                </c:pt>
                <c:pt idx="95">
                  <c:v>1.246255745209699</c:v>
                </c:pt>
                <c:pt idx="96">
                  <c:v>1.2412921157743302</c:v>
                </c:pt>
                <c:pt idx="97">
                  <c:v>1.2363301324607563</c:v>
                </c:pt>
                <c:pt idx="98">
                  <c:v>1.2311706078467735</c:v>
                </c:pt>
                <c:pt idx="99">
                  <c:v>1.2258836993954514</c:v>
                </c:pt>
                <c:pt idx="100">
                  <c:v>1.2203080212065363</c:v>
                </c:pt>
                <c:pt idx="101">
                  <c:v>1.2146455775229175</c:v>
                </c:pt>
                <c:pt idx="102">
                  <c:v>1.2089203073860872</c:v>
                </c:pt>
                <c:pt idx="103">
                  <c:v>1.2029059401276601</c:v>
                </c:pt>
                <c:pt idx="104">
                  <c:v>1.1970250321097597</c:v>
                </c:pt>
                <c:pt idx="105">
                  <c:v>1.1906771045087177</c:v>
                </c:pt>
                <c:pt idx="106">
                  <c:v>1.1845695856159613</c:v>
                </c:pt>
                <c:pt idx="107">
                  <c:v>1.1782394475607691</c:v>
                </c:pt>
                <c:pt idx="108">
                  <c:v>1.1718364733623399</c:v>
                </c:pt>
                <c:pt idx="109">
                  <c:v>1.1652553358364173</c:v>
                </c:pt>
                <c:pt idx="110">
                  <c:v>1.1573602448679299</c:v>
                </c:pt>
                <c:pt idx="111">
                  <c:v>0.9461578397927386</c:v>
                </c:pt>
                <c:pt idx="112">
                  <c:v>0.90542846883020878</c:v>
                </c:pt>
                <c:pt idx="113">
                  <c:v>0.89250924014584787</c:v>
                </c:pt>
                <c:pt idx="114">
                  <c:v>0.87524307693549264</c:v>
                </c:pt>
                <c:pt idx="115">
                  <c:v>0.85556925271487172</c:v>
                </c:pt>
                <c:pt idx="116">
                  <c:v>0.83384100038174158</c:v>
                </c:pt>
                <c:pt idx="117">
                  <c:v>0.8102635976637842</c:v>
                </c:pt>
                <c:pt idx="118">
                  <c:v>0.78627617186688881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E33-4E53-93A3-0F73DD7EED23}"/>
            </c:ext>
          </c:extLst>
        </c:ser>
        <c:ser>
          <c:idx val="5"/>
          <c:order val="5"/>
          <c:tx>
            <c:strRef>
              <c:f>'Raw Data 5'!$O$5</c:f>
              <c:strCache>
                <c:ptCount val="1"/>
                <c:pt idx="0">
                  <c:v>500k (2)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5'!$I$6:$I$124</c:f>
              <c:numCache>
                <c:formatCode>General</c:formatCode>
                <c:ptCount val="11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</c:numCache>
            </c:numRef>
          </c:xVal>
          <c:yVal>
            <c:numRef>
              <c:f>'Raw Data 5'!$O$6:$O$124</c:f>
              <c:numCache>
                <c:formatCode>0.000</c:formatCode>
                <c:ptCount val="119"/>
                <c:pt idx="0">
                  <c:v>9.3999999999999997E-4</c:v>
                </c:pt>
                <c:pt idx="1">
                  <c:v>9.8699999999999996E-2</c:v>
                </c:pt>
                <c:pt idx="2">
                  <c:v>0.1124</c:v>
                </c:pt>
                <c:pt idx="3">
                  <c:v>0.17799999999999999</c:v>
                </c:pt>
                <c:pt idx="4">
                  <c:v>0.214</c:v>
                </c:pt>
                <c:pt idx="5">
                  <c:v>0.22800000000000001</c:v>
                </c:pt>
                <c:pt idx="6">
                  <c:v>0.32100000000000001</c:v>
                </c:pt>
                <c:pt idx="7">
                  <c:v>0.32900000000000001</c:v>
                </c:pt>
                <c:pt idx="8">
                  <c:v>0.41199999999999998</c:v>
                </c:pt>
                <c:pt idx="9">
                  <c:v>0.39900000000000002</c:v>
                </c:pt>
                <c:pt idx="10">
                  <c:v>0.4456</c:v>
                </c:pt>
                <c:pt idx="11">
                  <c:v>0.47799999999999998</c:v>
                </c:pt>
                <c:pt idx="12">
                  <c:v>0.52639999999999998</c:v>
                </c:pt>
                <c:pt idx="13">
                  <c:v>0.56200000000000006</c:v>
                </c:pt>
                <c:pt idx="14">
                  <c:v>0.58699999999999997</c:v>
                </c:pt>
                <c:pt idx="15">
                  <c:v>0.59899999999999998</c:v>
                </c:pt>
                <c:pt idx="16">
                  <c:v>0.65200000000000002</c:v>
                </c:pt>
                <c:pt idx="17">
                  <c:v>0.66800000000000004</c:v>
                </c:pt>
                <c:pt idx="18">
                  <c:v>0.69199999999999995</c:v>
                </c:pt>
                <c:pt idx="19">
                  <c:v>0.72399999999999998</c:v>
                </c:pt>
                <c:pt idx="20">
                  <c:v>0.80100000000000005</c:v>
                </c:pt>
                <c:pt idx="21">
                  <c:v>0.82240000000000002</c:v>
                </c:pt>
                <c:pt idx="22">
                  <c:v>0.83199999999999996</c:v>
                </c:pt>
                <c:pt idx="23">
                  <c:v>0.85199999999999998</c:v>
                </c:pt>
                <c:pt idx="24">
                  <c:v>0.877</c:v>
                </c:pt>
                <c:pt idx="25">
                  <c:v>0.89900000000000002</c:v>
                </c:pt>
                <c:pt idx="26">
                  <c:v>0.91800000000000004</c:v>
                </c:pt>
                <c:pt idx="27">
                  <c:v>0.92500000000000004</c:v>
                </c:pt>
                <c:pt idx="28">
                  <c:v>0.93700000000000006</c:v>
                </c:pt>
                <c:pt idx="29">
                  <c:v>0.94799999999999995</c:v>
                </c:pt>
                <c:pt idx="30">
                  <c:v>0.96699999999999997</c:v>
                </c:pt>
                <c:pt idx="31">
                  <c:v>0.98799999999999999</c:v>
                </c:pt>
                <c:pt idx="32">
                  <c:v>0.99199999999999999</c:v>
                </c:pt>
                <c:pt idx="33">
                  <c:v>1.018</c:v>
                </c:pt>
                <c:pt idx="34">
                  <c:v>1.022</c:v>
                </c:pt>
                <c:pt idx="35">
                  <c:v>1.0469999999999999</c:v>
                </c:pt>
                <c:pt idx="36">
                  <c:v>1.079</c:v>
                </c:pt>
                <c:pt idx="37">
                  <c:v>1.089</c:v>
                </c:pt>
                <c:pt idx="38">
                  <c:v>1.099</c:v>
                </c:pt>
                <c:pt idx="39">
                  <c:v>1.107</c:v>
                </c:pt>
                <c:pt idx="40">
                  <c:v>1.111</c:v>
                </c:pt>
                <c:pt idx="41">
                  <c:v>1.1160000000000001</c:v>
                </c:pt>
                <c:pt idx="42">
                  <c:v>1.1220000000000001</c:v>
                </c:pt>
                <c:pt idx="43">
                  <c:v>1.1240000000000001</c:v>
                </c:pt>
                <c:pt idx="44">
                  <c:v>1.135</c:v>
                </c:pt>
                <c:pt idx="45">
                  <c:v>1.147</c:v>
                </c:pt>
                <c:pt idx="46">
                  <c:v>1.157</c:v>
                </c:pt>
                <c:pt idx="47">
                  <c:v>1.1679999999999999</c:v>
                </c:pt>
                <c:pt idx="48">
                  <c:v>1.179</c:v>
                </c:pt>
                <c:pt idx="49">
                  <c:v>1.198</c:v>
                </c:pt>
                <c:pt idx="50">
                  <c:v>1.212</c:v>
                </c:pt>
                <c:pt idx="51">
                  <c:v>1.226</c:v>
                </c:pt>
                <c:pt idx="52">
                  <c:v>1.234</c:v>
                </c:pt>
                <c:pt idx="53">
                  <c:v>1.248</c:v>
                </c:pt>
                <c:pt idx="54">
                  <c:v>1.2549999999999999</c:v>
                </c:pt>
                <c:pt idx="55">
                  <c:v>1.264</c:v>
                </c:pt>
                <c:pt idx="56">
                  <c:v>1.2709999999999999</c:v>
                </c:pt>
                <c:pt idx="57">
                  <c:v>1.276</c:v>
                </c:pt>
                <c:pt idx="58">
                  <c:v>1.278</c:v>
                </c:pt>
                <c:pt idx="59">
                  <c:v>1.2869999999999999</c:v>
                </c:pt>
                <c:pt idx="60">
                  <c:v>1.284</c:v>
                </c:pt>
                <c:pt idx="61">
                  <c:v>1.2969999999999999</c:v>
                </c:pt>
                <c:pt idx="62">
                  <c:v>1.2829999999999999</c:v>
                </c:pt>
                <c:pt idx="63">
                  <c:v>1.298</c:v>
                </c:pt>
                <c:pt idx="64">
                  <c:v>1.302</c:v>
                </c:pt>
                <c:pt idx="65">
                  <c:v>1.3109999999999999</c:v>
                </c:pt>
                <c:pt idx="66">
                  <c:v>1.3140000000000001</c:v>
                </c:pt>
                <c:pt idx="67">
                  <c:v>1.3120000000000001</c:v>
                </c:pt>
                <c:pt idx="68">
                  <c:v>1.3069999999999999</c:v>
                </c:pt>
                <c:pt idx="69">
                  <c:v>1.294</c:v>
                </c:pt>
                <c:pt idx="70">
                  <c:v>1.2929999999999999</c:v>
                </c:pt>
                <c:pt idx="71">
                  <c:v>1.2989999999999999</c:v>
                </c:pt>
                <c:pt idx="72">
                  <c:v>1.294</c:v>
                </c:pt>
                <c:pt idx="73">
                  <c:v>1.2992999999999999</c:v>
                </c:pt>
                <c:pt idx="74">
                  <c:v>1.288</c:v>
                </c:pt>
                <c:pt idx="75">
                  <c:v>1.2989999999999999</c:v>
                </c:pt>
                <c:pt idx="76">
                  <c:v>1.3</c:v>
                </c:pt>
                <c:pt idx="77">
                  <c:v>1.298</c:v>
                </c:pt>
                <c:pt idx="78">
                  <c:v>1.29</c:v>
                </c:pt>
                <c:pt idx="79">
                  <c:v>1.288</c:v>
                </c:pt>
                <c:pt idx="80">
                  <c:v>1.284</c:v>
                </c:pt>
                <c:pt idx="81">
                  <c:v>1.294</c:v>
                </c:pt>
                <c:pt idx="82">
                  <c:v>1.288</c:v>
                </c:pt>
                <c:pt idx="83">
                  <c:v>1.27</c:v>
                </c:pt>
                <c:pt idx="84">
                  <c:v>1.2769999999999999</c:v>
                </c:pt>
                <c:pt idx="85">
                  <c:v>1.284</c:v>
                </c:pt>
                <c:pt idx="86">
                  <c:v>1.27</c:v>
                </c:pt>
                <c:pt idx="87">
                  <c:v>1.2749999999999999</c:v>
                </c:pt>
                <c:pt idx="88">
                  <c:v>1.2649999999999999</c:v>
                </c:pt>
                <c:pt idx="89">
                  <c:v>1.2609999999999999</c:v>
                </c:pt>
                <c:pt idx="90">
                  <c:v>1.2689999999999999</c:v>
                </c:pt>
                <c:pt idx="91">
                  <c:v>1.258</c:v>
                </c:pt>
                <c:pt idx="92">
                  <c:v>1.254</c:v>
                </c:pt>
                <c:pt idx="93">
                  <c:v>1.252</c:v>
                </c:pt>
                <c:pt idx="94">
                  <c:v>1.2490000000000001</c:v>
                </c:pt>
                <c:pt idx="95">
                  <c:v>1.24</c:v>
                </c:pt>
                <c:pt idx="96">
                  <c:v>1.2370000000000001</c:v>
                </c:pt>
                <c:pt idx="97">
                  <c:v>1.234</c:v>
                </c:pt>
                <c:pt idx="98">
                  <c:v>1.2330000000000001</c:v>
                </c:pt>
                <c:pt idx="99">
                  <c:v>1.228</c:v>
                </c:pt>
                <c:pt idx="100">
                  <c:v>1.212</c:v>
                </c:pt>
                <c:pt idx="101">
                  <c:v>1.2150000000000001</c:v>
                </c:pt>
                <c:pt idx="102">
                  <c:v>1.2090000000000001</c:v>
                </c:pt>
                <c:pt idx="103">
                  <c:v>1.208</c:v>
                </c:pt>
                <c:pt idx="104">
                  <c:v>1.1990000000000001</c:v>
                </c:pt>
                <c:pt idx="105">
                  <c:v>1.1950000000000001</c:v>
                </c:pt>
                <c:pt idx="106">
                  <c:v>1.1879999999999999</c:v>
                </c:pt>
                <c:pt idx="107">
                  <c:v>1.1719999999999999</c:v>
                </c:pt>
                <c:pt idx="108">
                  <c:v>1.169</c:v>
                </c:pt>
                <c:pt idx="109">
                  <c:v>1.1419999999999999</c:v>
                </c:pt>
                <c:pt idx="110">
                  <c:v>1.1240000000000001</c:v>
                </c:pt>
                <c:pt idx="111">
                  <c:v>1.1200000000000001</c:v>
                </c:pt>
                <c:pt idx="112">
                  <c:v>1.1180000000000001</c:v>
                </c:pt>
                <c:pt idx="113">
                  <c:v>1.1120000000000001</c:v>
                </c:pt>
                <c:pt idx="114">
                  <c:v>1.109</c:v>
                </c:pt>
                <c:pt idx="115">
                  <c:v>1.101</c:v>
                </c:pt>
                <c:pt idx="116">
                  <c:v>0.998</c:v>
                </c:pt>
                <c:pt idx="117">
                  <c:v>0.98699999999999999</c:v>
                </c:pt>
                <c:pt idx="118">
                  <c:v>0.96699999999999997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E33-4E53-93A3-0F73DD7EE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024584"/>
        <c:axId val="248024976"/>
      </c:scatterChart>
      <c:valAx>
        <c:axId val="248024584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4976"/>
        <c:crosses val="autoZero"/>
        <c:crossBetween val="midCat"/>
        <c:majorUnit val="24"/>
      </c:valAx>
      <c:valAx>
        <c:axId val="2480249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(J)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4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6'!$D$5</c:f>
              <c:strCache>
                <c:ptCount val="1"/>
                <c:pt idx="0">
                  <c:v>Vero 500k (1)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6'!$A$6:$A$123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'norm 6'!$D$6:$D$123</c:f>
              <c:numCache>
                <c:formatCode>0.00</c:formatCode>
                <c:ptCount val="118"/>
                <c:pt idx="1">
                  <c:v>38.431213214164657</c:v>
                </c:pt>
                <c:pt idx="2">
                  <c:v>34.366168584106887</c:v>
                </c:pt>
                <c:pt idx="3">
                  <c:v>26.479557467895056</c:v>
                </c:pt>
                <c:pt idx="4">
                  <c:v>24.525036008622518</c:v>
                </c:pt>
                <c:pt idx="5">
                  <c:v>23.975687263106877</c:v>
                </c:pt>
                <c:pt idx="6">
                  <c:v>24.067741450276202</c:v>
                </c:pt>
                <c:pt idx="7">
                  <c:v>23.591958548995429</c:v>
                </c:pt>
                <c:pt idx="8">
                  <c:v>23.072639259010494</c:v>
                </c:pt>
                <c:pt idx="9">
                  <c:v>22.599624180529911</c:v>
                </c:pt>
                <c:pt idx="10">
                  <c:v>22.132243819494363</c:v>
                </c:pt>
                <c:pt idx="11">
                  <c:v>22.307237807948933</c:v>
                </c:pt>
                <c:pt idx="12">
                  <c:v>22.370226852066111</c:v>
                </c:pt>
                <c:pt idx="13">
                  <c:v>22.275355496048146</c:v>
                </c:pt>
                <c:pt idx="14">
                  <c:v>21.969360329025974</c:v>
                </c:pt>
                <c:pt idx="15">
                  <c:v>21.783139210343982</c:v>
                </c:pt>
                <c:pt idx="16">
                  <c:v>21.513416987583661</c:v>
                </c:pt>
                <c:pt idx="17">
                  <c:v>21.113200124787877</c:v>
                </c:pt>
                <c:pt idx="18">
                  <c:v>20.843055504461336</c:v>
                </c:pt>
                <c:pt idx="19">
                  <c:v>20.430316964555203</c:v>
                </c:pt>
                <c:pt idx="20">
                  <c:v>20.095969840394069</c:v>
                </c:pt>
                <c:pt idx="21">
                  <c:v>19.892449050973237</c:v>
                </c:pt>
                <c:pt idx="22">
                  <c:v>19.449587593153137</c:v>
                </c:pt>
                <c:pt idx="23">
                  <c:v>19.353872445521819</c:v>
                </c:pt>
                <c:pt idx="24">
                  <c:v>19.130002089140799</c:v>
                </c:pt>
                <c:pt idx="25">
                  <c:v>18.843631802332894</c:v>
                </c:pt>
                <c:pt idx="26">
                  <c:v>18.588820183948577</c:v>
                </c:pt>
                <c:pt idx="27">
                  <c:v>18.283210662179222</c:v>
                </c:pt>
                <c:pt idx="28">
                  <c:v>18.050150980267318</c:v>
                </c:pt>
                <c:pt idx="29">
                  <c:v>17.737331511367874</c:v>
                </c:pt>
                <c:pt idx="30">
                  <c:v>17.464105398675962</c:v>
                </c:pt>
                <c:pt idx="31">
                  <c:v>17.282594504434325</c:v>
                </c:pt>
                <c:pt idx="32">
                  <c:v>17.073132545242956</c:v>
                </c:pt>
                <c:pt idx="33">
                  <c:v>16.733987762903126</c:v>
                </c:pt>
                <c:pt idx="34">
                  <c:v>16.562507280196659</c:v>
                </c:pt>
                <c:pt idx="35">
                  <c:v>16.490623640464641</c:v>
                </c:pt>
                <c:pt idx="36">
                  <c:v>16.141536657221842</c:v>
                </c:pt>
                <c:pt idx="37">
                  <c:v>16.021814704723482</c:v>
                </c:pt>
                <c:pt idx="38">
                  <c:v>15.89364096263636</c:v>
                </c:pt>
                <c:pt idx="39">
                  <c:v>15.61492843226381</c:v>
                </c:pt>
                <c:pt idx="40">
                  <c:v>15.473638877594196</c:v>
                </c:pt>
                <c:pt idx="41">
                  <c:v>15.301702419221105</c:v>
                </c:pt>
                <c:pt idx="42">
                  <c:v>14.993449067682389</c:v>
                </c:pt>
                <c:pt idx="43">
                  <c:v>14.856817636214698</c:v>
                </c:pt>
                <c:pt idx="44">
                  <c:v>14.487439799796892</c:v>
                </c:pt>
                <c:pt idx="45">
                  <c:v>14.442661938745127</c:v>
                </c:pt>
                <c:pt idx="46">
                  <c:v>14.315926502609292</c:v>
                </c:pt>
                <c:pt idx="47">
                  <c:v>14.284636025140701</c:v>
                </c:pt>
                <c:pt idx="48">
                  <c:v>13.96130049325615</c:v>
                </c:pt>
                <c:pt idx="49">
                  <c:v>13.959513403287337</c:v>
                </c:pt>
                <c:pt idx="50">
                  <c:v>13.837629456668965</c:v>
                </c:pt>
                <c:pt idx="51">
                  <c:v>13.548079346258193</c:v>
                </c:pt>
                <c:pt idx="52">
                  <c:v>13.421044234599394</c:v>
                </c:pt>
                <c:pt idx="53">
                  <c:v>13.23202058516704</c:v>
                </c:pt>
                <c:pt idx="54">
                  <c:v>13.157350030587983</c:v>
                </c:pt>
                <c:pt idx="55">
                  <c:v>12.772664302749074</c:v>
                </c:pt>
                <c:pt idx="56">
                  <c:v>12.877445267344676</c:v>
                </c:pt>
                <c:pt idx="57">
                  <c:v>12.340581776288362</c:v>
                </c:pt>
                <c:pt idx="58">
                  <c:v>12.120253368206649</c:v>
                </c:pt>
                <c:pt idx="59">
                  <c:v>11.873294297918687</c:v>
                </c:pt>
                <c:pt idx="60">
                  <c:v>11.809289107803993</c:v>
                </c:pt>
                <c:pt idx="61">
                  <c:v>11.649914159833509</c:v>
                </c:pt>
                <c:pt idx="62">
                  <c:v>11.595969293966832</c:v>
                </c:pt>
                <c:pt idx="63">
                  <c:v>11.355686549455982</c:v>
                </c:pt>
                <c:pt idx="64">
                  <c:v>11.388498073734585</c:v>
                </c:pt>
                <c:pt idx="65">
                  <c:v>10.925238169073072</c:v>
                </c:pt>
                <c:pt idx="66">
                  <c:v>10.82866259391238</c:v>
                </c:pt>
                <c:pt idx="67">
                  <c:v>10.617296424147685</c:v>
                </c:pt>
                <c:pt idx="68">
                  <c:v>10.563741388246136</c:v>
                </c:pt>
                <c:pt idx="69">
                  <c:v>10.439496635881024</c:v>
                </c:pt>
                <c:pt idx="70">
                  <c:v>10.201983650904774</c:v>
                </c:pt>
                <c:pt idx="71">
                  <c:v>10.126027118169329</c:v>
                </c:pt>
                <c:pt idx="72">
                  <c:v>9.9268138674118358</c:v>
                </c:pt>
                <c:pt idx="73">
                  <c:v>9.9476955260010538</c:v>
                </c:pt>
                <c:pt idx="74">
                  <c:v>9.6391784622864165</c:v>
                </c:pt>
                <c:pt idx="75">
                  <c:v>9.5486419840042291</c:v>
                </c:pt>
                <c:pt idx="76">
                  <c:v>9.2902834765169189</c:v>
                </c:pt>
                <c:pt idx="77">
                  <c:v>9.2328056904238203</c:v>
                </c:pt>
                <c:pt idx="78">
                  <c:v>9.1417949364001068</c:v>
                </c:pt>
                <c:pt idx="79">
                  <c:v>8.8393206048264084</c:v>
                </c:pt>
                <c:pt idx="80">
                  <c:v>8.8511496386988053</c:v>
                </c:pt>
                <c:pt idx="81">
                  <c:v>8.4202793158193341</c:v>
                </c:pt>
                <c:pt idx="82">
                  <c:v>8.573348326811967</c:v>
                </c:pt>
                <c:pt idx="83">
                  <c:v>8.1523378076614019</c:v>
                </c:pt>
                <c:pt idx="84">
                  <c:v>8.3371805854254273</c:v>
                </c:pt>
                <c:pt idx="85">
                  <c:v>8.046308697070744</c:v>
                </c:pt>
                <c:pt idx="86">
                  <c:v>8.0298639176587674</c:v>
                </c:pt>
                <c:pt idx="87">
                  <c:v>8.162620134327593</c:v>
                </c:pt>
                <c:pt idx="88">
                  <c:v>7.796350292145779</c:v>
                </c:pt>
                <c:pt idx="89">
                  <c:v>7.730751674404031</c:v>
                </c:pt>
                <c:pt idx="90">
                  <c:v>7.4956081279717255</c:v>
                </c:pt>
                <c:pt idx="91">
                  <c:v>7.310765087563329</c:v>
                </c:pt>
                <c:pt idx="92">
                  <c:v>7.3099293558825025</c:v>
                </c:pt>
                <c:pt idx="93">
                  <c:v>7.2688157117627652</c:v>
                </c:pt>
                <c:pt idx="94">
                  <c:v>7.235274613392928</c:v>
                </c:pt>
                <c:pt idx="95">
                  <c:v>7.0561465338699492</c:v>
                </c:pt>
                <c:pt idx="96">
                  <c:v>6.8334077189859332</c:v>
                </c:pt>
                <c:pt idx="97">
                  <c:v>6.8165140154554704</c:v>
                </c:pt>
                <c:pt idx="98">
                  <c:v>6.8286731351332799</c:v>
                </c:pt>
                <c:pt idx="99">
                  <c:v>6.6344543278217953</c:v>
                </c:pt>
                <c:pt idx="100">
                  <c:v>6.2416768703650325</c:v>
                </c:pt>
                <c:pt idx="101">
                  <c:v>6.2772072080891128</c:v>
                </c:pt>
                <c:pt idx="102">
                  <c:v>6.1404137422540694</c:v>
                </c:pt>
                <c:pt idx="103">
                  <c:v>6.0820981630365898</c:v>
                </c:pt>
                <c:pt idx="104">
                  <c:v>5.9115014617507073</c:v>
                </c:pt>
                <c:pt idx="105">
                  <c:v>5.9038243091541611</c:v>
                </c:pt>
                <c:pt idx="106">
                  <c:v>5.8838069500803742</c:v>
                </c:pt>
                <c:pt idx="107">
                  <c:v>5.7819595797053545</c:v>
                </c:pt>
                <c:pt idx="108">
                  <c:v>5.6547087476799325</c:v>
                </c:pt>
                <c:pt idx="109">
                  <c:v>5.6249898544747818</c:v>
                </c:pt>
                <c:pt idx="110">
                  <c:v>5.6141164124845417</c:v>
                </c:pt>
                <c:pt idx="111">
                  <c:v>5.4878319952271957</c:v>
                </c:pt>
                <c:pt idx="112">
                  <c:v>5.6801724676586076</c:v>
                </c:pt>
                <c:pt idx="113">
                  <c:v>5.6672865528892</c:v>
                </c:pt>
                <c:pt idx="114">
                  <c:v>5.426832635376261</c:v>
                </c:pt>
                <c:pt idx="115">
                  <c:v>5.2657087959911584</c:v>
                </c:pt>
                <c:pt idx="116">
                  <c:v>5.1647660838813474</c:v>
                </c:pt>
                <c:pt idx="117">
                  <c:v>4.9592293838432946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F7-4C7C-A53D-48ECFEE0E254}"/>
            </c:ext>
          </c:extLst>
        </c:ser>
        <c:ser>
          <c:idx val="1"/>
          <c:order val="1"/>
          <c:tx>
            <c:strRef>
              <c:f>'norm 6'!$E$5</c:f>
              <c:strCache>
                <c:ptCount val="1"/>
                <c:pt idx="0">
                  <c:v>Vero 500k (2)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6'!$A$6:$A$123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'norm 6'!$E$6:$E$123</c:f>
              <c:numCache>
                <c:formatCode>0.00</c:formatCode>
                <c:ptCount val="118"/>
                <c:pt idx="1">
                  <c:v>33.2040579214082</c:v>
                </c:pt>
                <c:pt idx="2">
                  <c:v>31.147687142112339</c:v>
                </c:pt>
                <c:pt idx="3">
                  <c:v>25.462174271796016</c:v>
                </c:pt>
                <c:pt idx="4">
                  <c:v>24.209832059287105</c:v>
                </c:pt>
                <c:pt idx="5">
                  <c:v>24.238212136799987</c:v>
                </c:pt>
                <c:pt idx="6">
                  <c:v>24.052096053409038</c:v>
                </c:pt>
                <c:pt idx="7">
                  <c:v>23.857811245829303</c:v>
                </c:pt>
                <c:pt idx="8">
                  <c:v>23.559450819360968</c:v>
                </c:pt>
                <c:pt idx="9">
                  <c:v>22.72975586147567</c:v>
                </c:pt>
                <c:pt idx="10">
                  <c:v>22.757244245056114</c:v>
                </c:pt>
                <c:pt idx="11">
                  <c:v>22.890380687433698</c:v>
                </c:pt>
                <c:pt idx="12">
                  <c:v>22.853594888978268</c:v>
                </c:pt>
                <c:pt idx="13">
                  <c:v>22.738935087523373</c:v>
                </c:pt>
                <c:pt idx="14">
                  <c:v>22.38249727933793</c:v>
                </c:pt>
                <c:pt idx="15">
                  <c:v>22.028295652169387</c:v>
                </c:pt>
                <c:pt idx="16">
                  <c:v>22.065890322994722</c:v>
                </c:pt>
                <c:pt idx="17">
                  <c:v>21.625221297610686</c:v>
                </c:pt>
                <c:pt idx="18">
                  <c:v>21.13635117384786</c:v>
                </c:pt>
                <c:pt idx="19">
                  <c:v>20.959312591644462</c:v>
                </c:pt>
                <c:pt idx="20">
                  <c:v>20.475486870982106</c:v>
                </c:pt>
                <c:pt idx="21">
                  <c:v>20.277220001660346</c:v>
                </c:pt>
                <c:pt idx="22">
                  <c:v>20.041478116328555</c:v>
                </c:pt>
                <c:pt idx="23">
                  <c:v>19.737716962508845</c:v>
                </c:pt>
                <c:pt idx="24">
                  <c:v>19.553506621235744</c:v>
                </c:pt>
                <c:pt idx="25">
                  <c:v>19.110806985414108</c:v>
                </c:pt>
                <c:pt idx="26">
                  <c:v>18.884841007656355</c:v>
                </c:pt>
                <c:pt idx="27">
                  <c:v>18.641108510621713</c:v>
                </c:pt>
                <c:pt idx="28">
                  <c:v>18.5104561632502</c:v>
                </c:pt>
                <c:pt idx="29">
                  <c:v>18.111651918792194</c:v>
                </c:pt>
                <c:pt idx="30">
                  <c:v>17.912789899271829</c:v>
                </c:pt>
                <c:pt idx="31">
                  <c:v>17.573495207670334</c:v>
                </c:pt>
                <c:pt idx="32">
                  <c:v>17.586301397331837</c:v>
                </c:pt>
                <c:pt idx="33">
                  <c:v>17.251001826404909</c:v>
                </c:pt>
                <c:pt idx="34">
                  <c:v>17.031474754537388</c:v>
                </c:pt>
                <c:pt idx="35">
                  <c:v>16.912768920378841</c:v>
                </c:pt>
                <c:pt idx="36">
                  <c:v>16.552741563356243</c:v>
                </c:pt>
                <c:pt idx="37">
                  <c:v>16.439840686284942</c:v>
                </c:pt>
                <c:pt idx="38">
                  <c:v>16.138587769058947</c:v>
                </c:pt>
                <c:pt idx="39">
                  <c:v>15.940458888901288</c:v>
                </c:pt>
                <c:pt idx="40">
                  <c:v>15.734711628476369</c:v>
                </c:pt>
                <c:pt idx="41">
                  <c:v>15.478247249059574</c:v>
                </c:pt>
                <c:pt idx="42">
                  <c:v>15.266522516515748</c:v>
                </c:pt>
                <c:pt idx="43">
                  <c:v>14.996714749496824</c:v>
                </c:pt>
                <c:pt idx="44">
                  <c:v>14.630448027098517</c:v>
                </c:pt>
                <c:pt idx="45">
                  <c:v>14.546155036098755</c:v>
                </c:pt>
                <c:pt idx="46">
                  <c:v>14.465861444820657</c:v>
                </c:pt>
                <c:pt idx="47">
                  <c:v>14.37275625945043</c:v>
                </c:pt>
                <c:pt idx="48">
                  <c:v>13.938900840607483</c:v>
                </c:pt>
                <c:pt idx="49">
                  <c:v>13.923673020036187</c:v>
                </c:pt>
                <c:pt idx="50">
                  <c:v>13.663240673163138</c:v>
                </c:pt>
                <c:pt idx="51">
                  <c:v>13.37701707678476</c:v>
                </c:pt>
                <c:pt idx="52">
                  <c:v>13.229469584191071</c:v>
                </c:pt>
                <c:pt idx="53">
                  <c:v>12.995291633551371</c:v>
                </c:pt>
                <c:pt idx="54">
                  <c:v>12.69368613972228</c:v>
                </c:pt>
                <c:pt idx="55">
                  <c:v>12.403599410428441</c:v>
                </c:pt>
                <c:pt idx="56">
                  <c:v>12.114042549031865</c:v>
                </c:pt>
                <c:pt idx="57">
                  <c:v>11.876595840619204</c:v>
                </c:pt>
                <c:pt idx="58">
                  <c:v>11.619426241865291</c:v>
                </c:pt>
                <c:pt idx="59">
                  <c:v>11.50696361038087</c:v>
                </c:pt>
                <c:pt idx="60">
                  <c:v>11.294849444183312</c:v>
                </c:pt>
                <c:pt idx="61">
                  <c:v>11.146087242967472</c:v>
                </c:pt>
                <c:pt idx="62">
                  <c:v>10.805304129801653</c:v>
                </c:pt>
                <c:pt idx="63">
                  <c:v>10.668035532999944</c:v>
                </c:pt>
                <c:pt idx="64">
                  <c:v>10.813455696719602</c:v>
                </c:pt>
                <c:pt idx="65">
                  <c:v>10.159405152719021</c:v>
                </c:pt>
                <c:pt idx="66">
                  <c:v>10.092712658687649</c:v>
                </c:pt>
                <c:pt idx="67">
                  <c:v>10.035721209622892</c:v>
                </c:pt>
                <c:pt idx="68">
                  <c:v>9.7142148575373835</c:v>
                </c:pt>
                <c:pt idx="69">
                  <c:v>9.5997393643204081</c:v>
                </c:pt>
                <c:pt idx="70">
                  <c:v>9.5398187910908323</c:v>
                </c:pt>
                <c:pt idx="71">
                  <c:v>9.5696747550522741</c:v>
                </c:pt>
                <c:pt idx="72">
                  <c:v>9.1625838116308937</c:v>
                </c:pt>
                <c:pt idx="73">
                  <c:v>9.2308364551305093</c:v>
                </c:pt>
                <c:pt idx="74">
                  <c:v>8.8727998213099895</c:v>
                </c:pt>
                <c:pt idx="75">
                  <c:v>8.8779686155995616</c:v>
                </c:pt>
                <c:pt idx="76">
                  <c:v>8.7690886286153287</c:v>
                </c:pt>
                <c:pt idx="77">
                  <c:v>8.457846821706573</c:v>
                </c:pt>
                <c:pt idx="78">
                  <c:v>8.1777797783696347</c:v>
                </c:pt>
                <c:pt idx="79">
                  <c:v>8.2977311339331745</c:v>
                </c:pt>
                <c:pt idx="80">
                  <c:v>7.9675870694605244</c:v>
                </c:pt>
                <c:pt idx="81">
                  <c:v>7.8219381402460506</c:v>
                </c:pt>
                <c:pt idx="82">
                  <c:v>7.8850981991618188</c:v>
                </c:pt>
                <c:pt idx="83">
                  <c:v>7.5136772668418965</c:v>
                </c:pt>
                <c:pt idx="84">
                  <c:v>7.7005721908054285</c:v>
                </c:pt>
                <c:pt idx="85">
                  <c:v>7.3903684582745797</c:v>
                </c:pt>
                <c:pt idx="86">
                  <c:v>7.2865301824027995</c:v>
                </c:pt>
                <c:pt idx="87">
                  <c:v>7.3169158992151644</c:v>
                </c:pt>
                <c:pt idx="88">
                  <c:v>7.2678116432089652</c:v>
                </c:pt>
                <c:pt idx="89">
                  <c:v>6.9095711153877915</c:v>
                </c:pt>
                <c:pt idx="90">
                  <c:v>6.7056642685161743</c:v>
                </c:pt>
                <c:pt idx="91">
                  <c:v>6.9062324019292571</c:v>
                </c:pt>
                <c:pt idx="92">
                  <c:v>6.7445917600353633</c:v>
                </c:pt>
                <c:pt idx="93">
                  <c:v>6.7572837290368186</c:v>
                </c:pt>
                <c:pt idx="94">
                  <c:v>6.4930463459290246</c:v>
                </c:pt>
                <c:pt idx="95">
                  <c:v>6.6744964591600535</c:v>
                </c:pt>
                <c:pt idx="96">
                  <c:v>6.4275998332076512</c:v>
                </c:pt>
                <c:pt idx="97">
                  <c:v>6.1957293109628857</c:v>
                </c:pt>
                <c:pt idx="98">
                  <c:v>6.1847786938004852</c:v>
                </c:pt>
                <c:pt idx="99">
                  <c:v>6.176375428530763</c:v>
                </c:pt>
                <c:pt idx="100">
                  <c:v>5.8491937527305744</c:v>
                </c:pt>
                <c:pt idx="101">
                  <c:v>5.8275514974788747</c:v>
                </c:pt>
                <c:pt idx="102">
                  <c:v>5.576936310461849</c:v>
                </c:pt>
                <c:pt idx="103">
                  <c:v>5.5722895229047911</c:v>
                </c:pt>
                <c:pt idx="104">
                  <c:v>5.5188168587444526</c:v>
                </c:pt>
                <c:pt idx="105">
                  <c:v>5.4804564553890751</c:v>
                </c:pt>
                <c:pt idx="106">
                  <c:v>5.2922386770624357</c:v>
                </c:pt>
                <c:pt idx="107">
                  <c:v>5.4024670840913309</c:v>
                </c:pt>
                <c:pt idx="108">
                  <c:v>5.4806993624879752</c:v>
                </c:pt>
                <c:pt idx="109">
                  <c:v>5.4857505323821103</c:v>
                </c:pt>
                <c:pt idx="110">
                  <c:v>5.3657022342962959</c:v>
                </c:pt>
                <c:pt idx="111">
                  <c:v>5.4951779068450568</c:v>
                </c:pt>
                <c:pt idx="112">
                  <c:v>5.3920056796811799</c:v>
                </c:pt>
                <c:pt idx="113">
                  <c:v>5.3671385948153558</c:v>
                </c:pt>
                <c:pt idx="114">
                  <c:v>5.2374252770580831</c:v>
                </c:pt>
                <c:pt idx="115">
                  <c:v>5.1709005102033903</c:v>
                </c:pt>
                <c:pt idx="116">
                  <c:v>5.1610368278735157</c:v>
                </c:pt>
                <c:pt idx="117">
                  <c:v>4.9475774868794513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F7-4C7C-A53D-48ECFEE0E254}"/>
            </c:ext>
          </c:extLst>
        </c:ser>
        <c:ser>
          <c:idx val="2"/>
          <c:order val="2"/>
          <c:tx>
            <c:strRef>
              <c:f>'norm 6'!$F$5</c:f>
              <c:strCache>
                <c:ptCount val="1"/>
                <c:pt idx="0">
                  <c:v>PAN- treated Vero 250k (1)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6'!$A$6:$A$123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'norm 6'!$F$6:$F$123</c:f>
              <c:numCache>
                <c:formatCode>0.00</c:formatCode>
                <c:ptCount val="118"/>
                <c:pt idx="1">
                  <c:v>-5.8299815173765293</c:v>
                </c:pt>
                <c:pt idx="2">
                  <c:v>-1.6829622782516038</c:v>
                </c:pt>
                <c:pt idx="3">
                  <c:v>-1.2810430522031879</c:v>
                </c:pt>
                <c:pt idx="4">
                  <c:v>-1.0114878018439326</c:v>
                </c:pt>
                <c:pt idx="5">
                  <c:v>-0.96366678579227694</c:v>
                </c:pt>
                <c:pt idx="6">
                  <c:v>-0.7552690917556375</c:v>
                </c:pt>
                <c:pt idx="7">
                  <c:v>-0.66238119767204484</c:v>
                </c:pt>
                <c:pt idx="8">
                  <c:v>-0.54202398345741321</c:v>
                </c:pt>
                <c:pt idx="9">
                  <c:v>-0.45255806624250622</c:v>
                </c:pt>
                <c:pt idx="10">
                  <c:v>-0.50627069169956718</c:v>
                </c:pt>
                <c:pt idx="11">
                  <c:v>-0.36103208099879458</c:v>
                </c:pt>
                <c:pt idx="12">
                  <c:v>-0.49493567195446841</c:v>
                </c:pt>
                <c:pt idx="13">
                  <c:v>-0.36989890395267455</c:v>
                </c:pt>
                <c:pt idx="14">
                  <c:v>-0.36320745658250841</c:v>
                </c:pt>
                <c:pt idx="15">
                  <c:v>-0.37806883697456789</c:v>
                </c:pt>
                <c:pt idx="16">
                  <c:v>-0.43627345723415462</c:v>
                </c:pt>
                <c:pt idx="17">
                  <c:v>-0.37391246990848476</c:v>
                </c:pt>
                <c:pt idx="18">
                  <c:v>-0.20284171719765992</c:v>
                </c:pt>
                <c:pt idx="19">
                  <c:v>-0.38127032545959599</c:v>
                </c:pt>
                <c:pt idx="20">
                  <c:v>-0.21855163008280615</c:v>
                </c:pt>
                <c:pt idx="21">
                  <c:v>-0.37400529075567385</c:v>
                </c:pt>
                <c:pt idx="22">
                  <c:v>-0.26359559537078925</c:v>
                </c:pt>
                <c:pt idx="23">
                  <c:v>-0.2435599972994229</c:v>
                </c:pt>
                <c:pt idx="24">
                  <c:v>-0.33726450239388955</c:v>
                </c:pt>
                <c:pt idx="25">
                  <c:v>-0.31635979370549616</c:v>
                </c:pt>
                <c:pt idx="26">
                  <c:v>-0.31958722692903813</c:v>
                </c:pt>
                <c:pt idx="27">
                  <c:v>-0.33737669145517118</c:v>
                </c:pt>
                <c:pt idx="28">
                  <c:v>-0.35962188719787613</c:v>
                </c:pt>
                <c:pt idx="29">
                  <c:v>-0.26899302142006071</c:v>
                </c:pt>
                <c:pt idx="30">
                  <c:v>-0.3249707625745607</c:v>
                </c:pt>
                <c:pt idx="31">
                  <c:v>-0.33687931334447485</c:v>
                </c:pt>
                <c:pt idx="32">
                  <c:v>-0.33012001531877389</c:v>
                </c:pt>
                <c:pt idx="33">
                  <c:v>-0.20601627397724148</c:v>
                </c:pt>
                <c:pt idx="34">
                  <c:v>-0.14195377565427189</c:v>
                </c:pt>
                <c:pt idx="35">
                  <c:v>-0.3570560639707433</c:v>
                </c:pt>
                <c:pt idx="36">
                  <c:v>-0.26107338801063074</c:v>
                </c:pt>
                <c:pt idx="37">
                  <c:v>-0.3175115766353771</c:v>
                </c:pt>
                <c:pt idx="38">
                  <c:v>-0.40669294832230807</c:v>
                </c:pt>
                <c:pt idx="39">
                  <c:v>-0.33687304607088114</c:v>
                </c:pt>
                <c:pt idx="40">
                  <c:v>-0.34827628453633175</c:v>
                </c:pt>
                <c:pt idx="41">
                  <c:v>-0.30917796317371093</c:v>
                </c:pt>
                <c:pt idx="42">
                  <c:v>-0.26478859935446813</c:v>
                </c:pt>
                <c:pt idx="43">
                  <c:v>-0.31880327811579201</c:v>
                </c:pt>
                <c:pt idx="44">
                  <c:v>-0.24169280922511577</c:v>
                </c:pt>
                <c:pt idx="45">
                  <c:v>-0.25471579033342506</c:v>
                </c:pt>
                <c:pt idx="46">
                  <c:v>-0.26479531093215108</c:v>
                </c:pt>
                <c:pt idx="47">
                  <c:v>-0.32719541874025276</c:v>
                </c:pt>
                <c:pt idx="48">
                  <c:v>-0.11726532960220126</c:v>
                </c:pt>
                <c:pt idx="49">
                  <c:v>-0.32484268516290471</c:v>
                </c:pt>
                <c:pt idx="50">
                  <c:v>-0.26507298230438447</c:v>
                </c:pt>
                <c:pt idx="51">
                  <c:v>-0.24350438644118305</c:v>
                </c:pt>
                <c:pt idx="52">
                  <c:v>-0.31332333347420516</c:v>
                </c:pt>
                <c:pt idx="53">
                  <c:v>-0.30569500528749338</c:v>
                </c:pt>
                <c:pt idx="54">
                  <c:v>-0.44964489322253653</c:v>
                </c:pt>
                <c:pt idx="55">
                  <c:v>-0.25628739562388758</c:v>
                </c:pt>
                <c:pt idx="56">
                  <c:v>-0.55891545886327465</c:v>
                </c:pt>
                <c:pt idx="57">
                  <c:v>-0.29450300839143184</c:v>
                </c:pt>
                <c:pt idx="58">
                  <c:v>-0.28922129428587928</c:v>
                </c:pt>
                <c:pt idx="59">
                  <c:v>-0.19636868669601054</c:v>
                </c:pt>
                <c:pt idx="60">
                  <c:v>-0.24075437446885509</c:v>
                </c:pt>
                <c:pt idx="61">
                  <c:v>-0.26297001240969953</c:v>
                </c:pt>
                <c:pt idx="62">
                  <c:v>-0.47075771884912332</c:v>
                </c:pt>
                <c:pt idx="63">
                  <c:v>-0.297247840738458</c:v>
                </c:pt>
                <c:pt idx="64">
                  <c:v>-0.43497868873336304</c:v>
                </c:pt>
                <c:pt idx="65">
                  <c:v>-0.29672197725880806</c:v>
                </c:pt>
                <c:pt idx="66">
                  <c:v>-0.2563018733624291</c:v>
                </c:pt>
                <c:pt idx="67">
                  <c:v>-0.24724159840434357</c:v>
                </c:pt>
                <c:pt idx="68">
                  <c:v>-0.29602564834046169</c:v>
                </c:pt>
                <c:pt idx="69">
                  <c:v>-0.28609453323345607</c:v>
                </c:pt>
                <c:pt idx="70">
                  <c:v>-0.18633744786670564</c:v>
                </c:pt>
                <c:pt idx="71">
                  <c:v>-0.29294865868976683</c:v>
                </c:pt>
                <c:pt idx="72">
                  <c:v>-0.28522413700249766</c:v>
                </c:pt>
                <c:pt idx="73">
                  <c:v>-0.30975257346683149</c:v>
                </c:pt>
                <c:pt idx="74">
                  <c:v>-0.27358286910882357</c:v>
                </c:pt>
                <c:pt idx="75">
                  <c:v>-0.33531027112286144</c:v>
                </c:pt>
                <c:pt idx="76">
                  <c:v>-0.22042889490029613</c:v>
                </c:pt>
                <c:pt idx="77">
                  <c:v>-0.34664256374399888</c:v>
                </c:pt>
                <c:pt idx="78">
                  <c:v>-0.34279778432748853</c:v>
                </c:pt>
                <c:pt idx="79">
                  <c:v>-0.26802029193695398</c:v>
                </c:pt>
                <c:pt idx="80">
                  <c:v>-0.23690109846835464</c:v>
                </c:pt>
                <c:pt idx="81">
                  <c:v>-0.2102587884208886</c:v>
                </c:pt>
                <c:pt idx="82">
                  <c:v>-0.28759237596930176</c:v>
                </c:pt>
                <c:pt idx="83">
                  <c:v>-9.7491913949661668E-2</c:v>
                </c:pt>
                <c:pt idx="84">
                  <c:v>-0.32712063748845804</c:v>
                </c:pt>
                <c:pt idx="85">
                  <c:v>-0.15807751536475223</c:v>
                </c:pt>
                <c:pt idx="86">
                  <c:v>-0.35402095095793973</c:v>
                </c:pt>
                <c:pt idx="87">
                  <c:v>-0.51302301193954269</c:v>
                </c:pt>
                <c:pt idx="88">
                  <c:v>-0.21013123337687284</c:v>
                </c:pt>
                <c:pt idx="89">
                  <c:v>-0.28624745329896983</c:v>
                </c:pt>
                <c:pt idx="90">
                  <c:v>-0.32167004621388839</c:v>
                </c:pt>
                <c:pt idx="91">
                  <c:v>-0.26425555434011971</c:v>
                </c:pt>
                <c:pt idx="92">
                  <c:v>-0.25750830635477062</c:v>
                </c:pt>
                <c:pt idx="93">
                  <c:v>-0.2501788480685061</c:v>
                </c:pt>
                <c:pt idx="94">
                  <c:v>-0.16717947706237701</c:v>
                </c:pt>
                <c:pt idx="95">
                  <c:v>-0.26440011561742016</c:v>
                </c:pt>
                <c:pt idx="96">
                  <c:v>-0.30390957859344159</c:v>
                </c:pt>
                <c:pt idx="97">
                  <c:v>-0.32291382176739092</c:v>
                </c:pt>
                <c:pt idx="98">
                  <c:v>-0.22417446469509547</c:v>
                </c:pt>
                <c:pt idx="99">
                  <c:v>-0.29011846013376019</c:v>
                </c:pt>
                <c:pt idx="100">
                  <c:v>-8.8728983220348501E-2</c:v>
                </c:pt>
                <c:pt idx="101">
                  <c:v>-0.22681632724743503</c:v>
                </c:pt>
                <c:pt idx="102">
                  <c:v>-0.26062588017467153</c:v>
                </c:pt>
                <c:pt idx="103">
                  <c:v>-0.22785072313651472</c:v>
                </c:pt>
                <c:pt idx="104">
                  <c:v>-0.14153841604567802</c:v>
                </c:pt>
                <c:pt idx="105">
                  <c:v>-0.20465988160696325</c:v>
                </c:pt>
                <c:pt idx="106">
                  <c:v>-0.24053276929469974</c:v>
                </c:pt>
                <c:pt idx="107">
                  <c:v>-0.17070100254696738</c:v>
                </c:pt>
                <c:pt idx="108">
                  <c:v>-0.14975882581673727</c:v>
                </c:pt>
                <c:pt idx="109">
                  <c:v>-0.17736263582182329</c:v>
                </c:pt>
                <c:pt idx="110">
                  <c:v>-0.28361234317573564</c:v>
                </c:pt>
                <c:pt idx="111">
                  <c:v>-0.25253767821671924</c:v>
                </c:pt>
                <c:pt idx="112">
                  <c:v>-0.31764929238345596</c:v>
                </c:pt>
                <c:pt idx="113">
                  <c:v>-0.3547805860733344</c:v>
                </c:pt>
                <c:pt idx="114">
                  <c:v>-0.29982610984061075</c:v>
                </c:pt>
                <c:pt idx="115">
                  <c:v>-0.24066711758997009</c:v>
                </c:pt>
                <c:pt idx="116">
                  <c:v>-0.21257774409727087</c:v>
                </c:pt>
                <c:pt idx="117">
                  <c:v>-0.1726208316131434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F7-4C7C-A53D-48ECFEE0E254}"/>
            </c:ext>
          </c:extLst>
        </c:ser>
        <c:ser>
          <c:idx val="3"/>
          <c:order val="3"/>
          <c:tx>
            <c:strRef>
              <c:f>'norm 6'!$G$5</c:f>
              <c:strCache>
                <c:ptCount val="1"/>
                <c:pt idx="0">
                  <c:v>PAN- treated Vero 250k (2)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6'!$A$6:$A$123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'norm 6'!$G$6:$G$123</c:f>
              <c:numCache>
                <c:formatCode>0.00</c:formatCode>
                <c:ptCount val="118"/>
                <c:pt idx="1">
                  <c:v>3.5769304284168109</c:v>
                </c:pt>
                <c:pt idx="2">
                  <c:v>1.486501640010409</c:v>
                </c:pt>
                <c:pt idx="3">
                  <c:v>1.124715836263998</c:v>
                </c:pt>
                <c:pt idx="4">
                  <c:v>0.85358083163573495</c:v>
                </c:pt>
                <c:pt idx="5">
                  <c:v>0.68019283094240879</c:v>
                </c:pt>
                <c:pt idx="6">
                  <c:v>0.50766621289888747</c:v>
                </c:pt>
                <c:pt idx="7">
                  <c:v>0.39392218001051871</c:v>
                </c:pt>
                <c:pt idx="8">
                  <c:v>0.27347585331113228</c:v>
                </c:pt>
                <c:pt idx="9">
                  <c:v>0.20668896864938324</c:v>
                </c:pt>
                <c:pt idx="10">
                  <c:v>0.16611391147475996</c:v>
                </c:pt>
                <c:pt idx="11">
                  <c:v>0.17837562253150918</c:v>
                </c:pt>
                <c:pt idx="12">
                  <c:v>0.13548963677476855</c:v>
                </c:pt>
                <c:pt idx="13">
                  <c:v>0.11615475385206311</c:v>
                </c:pt>
                <c:pt idx="14">
                  <c:v>0.12964376509318926</c:v>
                </c:pt>
                <c:pt idx="15">
                  <c:v>8.6499982295118516E-2</c:v>
                </c:pt>
                <c:pt idx="16">
                  <c:v>0.30140617486154131</c:v>
                </c:pt>
                <c:pt idx="17">
                  <c:v>0.16944653930834963</c:v>
                </c:pt>
                <c:pt idx="18">
                  <c:v>0.20561774754574044</c:v>
                </c:pt>
                <c:pt idx="19">
                  <c:v>0.15484870700654488</c:v>
                </c:pt>
                <c:pt idx="20">
                  <c:v>0.16342638237707779</c:v>
                </c:pt>
                <c:pt idx="21">
                  <c:v>9.5345091118283251E-2</c:v>
                </c:pt>
                <c:pt idx="22">
                  <c:v>0.14457348391653424</c:v>
                </c:pt>
                <c:pt idx="23">
                  <c:v>0.13373719715820803</c:v>
                </c:pt>
                <c:pt idx="24">
                  <c:v>0.10902958741560813</c:v>
                </c:pt>
                <c:pt idx="25">
                  <c:v>9.8642438187738296E-2</c:v>
                </c:pt>
                <c:pt idx="26">
                  <c:v>8.8899194250502606E-2</c:v>
                </c:pt>
                <c:pt idx="27">
                  <c:v>6.7493123896321811E-2</c:v>
                </c:pt>
                <c:pt idx="28">
                  <c:v>9.1681740474226753E-2</c:v>
                </c:pt>
                <c:pt idx="29">
                  <c:v>9.6515586069261458E-2</c:v>
                </c:pt>
                <c:pt idx="30">
                  <c:v>9.1902457566361284E-2</c:v>
                </c:pt>
                <c:pt idx="31">
                  <c:v>6.4065487141905825E-2</c:v>
                </c:pt>
                <c:pt idx="32">
                  <c:v>7.8053145945774588E-2</c:v>
                </c:pt>
                <c:pt idx="33">
                  <c:v>8.6825235924187533E-2</c:v>
                </c:pt>
                <c:pt idx="34">
                  <c:v>9.0751869814255287E-2</c:v>
                </c:pt>
                <c:pt idx="35">
                  <c:v>5.4983736471388489E-2</c:v>
                </c:pt>
                <c:pt idx="36">
                  <c:v>4.4224883415227401E-2</c:v>
                </c:pt>
                <c:pt idx="37">
                  <c:v>-1.4093263797572003E-3</c:v>
                </c:pt>
                <c:pt idx="38">
                  <c:v>-1.3713513020647772E-2</c:v>
                </c:pt>
                <c:pt idx="39">
                  <c:v>-2.8896519257920472E-4</c:v>
                </c:pt>
                <c:pt idx="40">
                  <c:v>1.0810214639601107E-2</c:v>
                </c:pt>
                <c:pt idx="41">
                  <c:v>3.3858615655811164E-2</c:v>
                </c:pt>
                <c:pt idx="42">
                  <c:v>3.8512206962202353E-2</c:v>
                </c:pt>
                <c:pt idx="43">
                  <c:v>3.0364645009594446E-2</c:v>
                </c:pt>
                <c:pt idx="44">
                  <c:v>-3.3283597566952372E-3</c:v>
                </c:pt>
                <c:pt idx="45">
                  <c:v>3.2141949306619316E-2</c:v>
                </c:pt>
                <c:pt idx="46">
                  <c:v>1.9988855852725862E-3</c:v>
                </c:pt>
                <c:pt idx="47">
                  <c:v>1.2925531791601191E-2</c:v>
                </c:pt>
                <c:pt idx="48">
                  <c:v>4.5062217914168173E-2</c:v>
                </c:pt>
                <c:pt idx="49">
                  <c:v>-1.9472123152966175E-2</c:v>
                </c:pt>
                <c:pt idx="50">
                  <c:v>1.1337359215284726E-2</c:v>
                </c:pt>
                <c:pt idx="51">
                  <c:v>-7.5453221379405133E-3</c:v>
                </c:pt>
                <c:pt idx="52">
                  <c:v>2.5745623726565914E-2</c:v>
                </c:pt>
                <c:pt idx="53">
                  <c:v>7.381247786695605E-3</c:v>
                </c:pt>
                <c:pt idx="54">
                  <c:v>2.226706943391743E-2</c:v>
                </c:pt>
                <c:pt idx="55">
                  <c:v>2.3652057943620297E-2</c:v>
                </c:pt>
                <c:pt idx="56">
                  <c:v>7.9938837703242283E-3</c:v>
                </c:pt>
                <c:pt idx="57">
                  <c:v>-7.3169343118675012E-3</c:v>
                </c:pt>
                <c:pt idx="58">
                  <c:v>1.3392425630806837E-2</c:v>
                </c:pt>
                <c:pt idx="59">
                  <c:v>1.1485977606975617E-2</c:v>
                </c:pt>
                <c:pt idx="60">
                  <c:v>-2.4820348546904569E-2</c:v>
                </c:pt>
                <c:pt idx="61">
                  <c:v>1.591824437689407E-2</c:v>
                </c:pt>
                <c:pt idx="62">
                  <c:v>-3.7936310553443528E-2</c:v>
                </c:pt>
                <c:pt idx="63">
                  <c:v>-1.597271401279049E-3</c:v>
                </c:pt>
                <c:pt idx="64">
                  <c:v>-2.4618005549193828E-2</c:v>
                </c:pt>
                <c:pt idx="65">
                  <c:v>-5.9305544454738013E-3</c:v>
                </c:pt>
                <c:pt idx="66">
                  <c:v>2.0043301820001219E-2</c:v>
                </c:pt>
                <c:pt idx="67">
                  <c:v>-1.725069989263861E-2</c:v>
                </c:pt>
                <c:pt idx="68">
                  <c:v>1.8019160210076102E-2</c:v>
                </c:pt>
                <c:pt idx="69">
                  <c:v>1.2266425666274616E-2</c:v>
                </c:pt>
                <c:pt idx="70">
                  <c:v>7.8039090786274912E-4</c:v>
                </c:pt>
                <c:pt idx="71">
                  <c:v>2.4096537739662305E-2</c:v>
                </c:pt>
                <c:pt idx="72">
                  <c:v>-4.4700414015969581E-3</c:v>
                </c:pt>
                <c:pt idx="73">
                  <c:v>-1.8363309111803755E-2</c:v>
                </c:pt>
                <c:pt idx="74">
                  <c:v>7.2813512917831447E-3</c:v>
                </c:pt>
                <c:pt idx="75">
                  <c:v>3.1154471337890843E-3</c:v>
                </c:pt>
                <c:pt idx="76">
                  <c:v>-1.3737929280062455E-2</c:v>
                </c:pt>
                <c:pt idx="77">
                  <c:v>-7.5431466864302743E-3</c:v>
                </c:pt>
                <c:pt idx="78">
                  <c:v>6.0037138009301494E-3</c:v>
                </c:pt>
                <c:pt idx="79">
                  <c:v>1.0063609077023888E-2</c:v>
                </c:pt>
                <c:pt idx="80">
                  <c:v>1.4583755800500892E-2</c:v>
                </c:pt>
                <c:pt idx="81">
                  <c:v>-1.257178249638613E-2</c:v>
                </c:pt>
                <c:pt idx="82">
                  <c:v>-2.9830934850872959E-3</c:v>
                </c:pt>
                <c:pt idx="83">
                  <c:v>-3.9840972043844736E-3</c:v>
                </c:pt>
                <c:pt idx="84">
                  <c:v>-2.7670876736535011E-2</c:v>
                </c:pt>
                <c:pt idx="85">
                  <c:v>-2.4522105024715329E-2</c:v>
                </c:pt>
                <c:pt idx="86">
                  <c:v>-2.7593416243666097E-2</c:v>
                </c:pt>
                <c:pt idx="87">
                  <c:v>-1.5359436123853459E-2</c:v>
                </c:pt>
                <c:pt idx="88">
                  <c:v>-2.0171593375192809E-3</c:v>
                </c:pt>
                <c:pt idx="89">
                  <c:v>1.4970186738914121E-2</c:v>
                </c:pt>
                <c:pt idx="90">
                  <c:v>1.1373019156204894E-2</c:v>
                </c:pt>
                <c:pt idx="91">
                  <c:v>4.0201262041625718E-2</c:v>
                </c:pt>
                <c:pt idx="92">
                  <c:v>1.7439181284166605E-2</c:v>
                </c:pt>
                <c:pt idx="93">
                  <c:v>3.584153814999852E-2</c:v>
                </c:pt>
                <c:pt idx="94">
                  <c:v>4.4252564170333963E-3</c:v>
                </c:pt>
                <c:pt idx="95">
                  <c:v>6.3751602331114099E-3</c:v>
                </c:pt>
                <c:pt idx="96">
                  <c:v>1.4118415861814615E-3</c:v>
                </c:pt>
                <c:pt idx="97">
                  <c:v>-1.1836098707510567E-2</c:v>
                </c:pt>
                <c:pt idx="98">
                  <c:v>1.2295853935023804E-2</c:v>
                </c:pt>
                <c:pt idx="99">
                  <c:v>-1.2358947222787936E-2</c:v>
                </c:pt>
                <c:pt idx="100">
                  <c:v>-1.9353349197356873E-3</c:v>
                </c:pt>
                <c:pt idx="101">
                  <c:v>1.6529803609857924E-2</c:v>
                </c:pt>
                <c:pt idx="102">
                  <c:v>2.0484556641256202E-2</c:v>
                </c:pt>
                <c:pt idx="103">
                  <c:v>-1.0562259347123959E-2</c:v>
                </c:pt>
                <c:pt idx="104">
                  <c:v>1.1953362119906691E-2</c:v>
                </c:pt>
                <c:pt idx="105">
                  <c:v>4.6027484110716665E-3</c:v>
                </c:pt>
                <c:pt idx="106">
                  <c:v>3.7286052026143685E-2</c:v>
                </c:pt>
                <c:pt idx="107">
                  <c:v>2.491896518490605E-2</c:v>
                </c:pt>
                <c:pt idx="108">
                  <c:v>7.3834446178825397E-3</c:v>
                </c:pt>
                <c:pt idx="109">
                  <c:v>-1.9357487384430161E-3</c:v>
                </c:pt>
                <c:pt idx="110">
                  <c:v>-1.8672498092070444E-2</c:v>
                </c:pt>
                <c:pt idx="111">
                  <c:v>-1.4638824797653799E-2</c:v>
                </c:pt>
                <c:pt idx="112">
                  <c:v>-6.8787432587201491E-3</c:v>
                </c:pt>
                <c:pt idx="113">
                  <c:v>4.5817311893770751E-3</c:v>
                </c:pt>
                <c:pt idx="114">
                  <c:v>3.4193720656412352E-2</c:v>
                </c:pt>
                <c:pt idx="115">
                  <c:v>2.8470192579352904E-2</c:v>
                </c:pt>
                <c:pt idx="116">
                  <c:v>4.0013053009621991E-2</c:v>
                </c:pt>
                <c:pt idx="117">
                  <c:v>2.9418729711190805E-2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F7-4C7C-A53D-48ECFEE0E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025760"/>
        <c:axId val="248026152"/>
      </c:scatterChart>
      <c:valAx>
        <c:axId val="248025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6152"/>
        <c:crosses val="autoZero"/>
        <c:crossBetween val="midCat"/>
      </c:valAx>
      <c:valAx>
        <c:axId val="248026152"/>
        <c:scaling>
          <c:orientation val="minMax"/>
          <c:max val="50"/>
          <c:min val="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(µ 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5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1'!$K$5</c:f>
              <c:strCache>
                <c:ptCount val="1"/>
                <c:pt idx="0">
                  <c:v>10k (1)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1'!$I$6:$I$170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1'!$K$6:$K$170</c:f>
              <c:numCache>
                <c:formatCode>0.00</c:formatCode>
                <c:ptCount val="165"/>
                <c:pt idx="0">
                  <c:v>7.0387565938444805E-4</c:v>
                </c:pt>
                <c:pt idx="1">
                  <c:v>2.4717941990177433E-2</c:v>
                </c:pt>
                <c:pt idx="2">
                  <c:v>4.4410497147355524E-2</c:v>
                </c:pt>
                <c:pt idx="3">
                  <c:v>6.1546235680383643E-2</c:v>
                </c:pt>
                <c:pt idx="4">
                  <c:v>7.6912578146752147E-2</c:v>
                </c:pt>
                <c:pt idx="5">
                  <c:v>9.1200991094767092E-2</c:v>
                </c:pt>
                <c:pt idx="6">
                  <c:v>0.10492785047779571</c:v>
                </c:pt>
                <c:pt idx="7">
                  <c:v>0.11776546074922617</c:v>
                </c:pt>
                <c:pt idx="8">
                  <c:v>0.12984394874810912</c:v>
                </c:pt>
                <c:pt idx="9">
                  <c:v>0.14162407466347141</c:v>
                </c:pt>
                <c:pt idx="10">
                  <c:v>0.15285958385764753</c:v>
                </c:pt>
                <c:pt idx="11">
                  <c:v>0.16375523705063105</c:v>
                </c:pt>
                <c:pt idx="12">
                  <c:v>0.17453032059462176</c:v>
                </c:pt>
                <c:pt idx="13">
                  <c:v>0.18499533958894382</c:v>
                </c:pt>
                <c:pt idx="14">
                  <c:v>0.19502003495894288</c:v>
                </c:pt>
                <c:pt idx="15">
                  <c:v>0.20494328759843375</c:v>
                </c:pt>
                <c:pt idx="16">
                  <c:v>0.21462826068273647</c:v>
                </c:pt>
                <c:pt idx="17">
                  <c:v>0.22440103978469325</c:v>
                </c:pt>
                <c:pt idx="18">
                  <c:v>0.23407714653246758</c:v>
                </c:pt>
                <c:pt idx="19">
                  <c:v>0.24401687524414711</c:v>
                </c:pt>
                <c:pt idx="20">
                  <c:v>0.2536766201789199</c:v>
                </c:pt>
                <c:pt idx="21">
                  <c:v>0.26322324999384994</c:v>
                </c:pt>
                <c:pt idx="22">
                  <c:v>0.27279987378085657</c:v>
                </c:pt>
                <c:pt idx="23">
                  <c:v>0.28200294641144119</c:v>
                </c:pt>
                <c:pt idx="24">
                  <c:v>0.29087390429598492</c:v>
                </c:pt>
                <c:pt idx="25">
                  <c:v>0.2993270237506635</c:v>
                </c:pt>
                <c:pt idx="26">
                  <c:v>0.30766399957738749</c:v>
                </c:pt>
                <c:pt idx="27">
                  <c:v>0.31595515920684425</c:v>
                </c:pt>
                <c:pt idx="28">
                  <c:v>0.32440216311924608</c:v>
                </c:pt>
                <c:pt idx="29">
                  <c:v>0.33307425406819063</c:v>
                </c:pt>
                <c:pt idx="30">
                  <c:v>0.34175648023062172</c:v>
                </c:pt>
                <c:pt idx="31">
                  <c:v>0.35030565156490157</c:v>
                </c:pt>
                <c:pt idx="32">
                  <c:v>0.35884726836626751</c:v>
                </c:pt>
                <c:pt idx="33">
                  <c:v>0.36714463146457166</c:v>
                </c:pt>
                <c:pt idx="34">
                  <c:v>0.37502077499482972</c:v>
                </c:pt>
                <c:pt idx="35">
                  <c:v>0.38295557459876078</c:v>
                </c:pt>
                <c:pt idx="36">
                  <c:v>0.39099462742938124</c:v>
                </c:pt>
                <c:pt idx="37">
                  <c:v>0.39894634330197243</c:v>
                </c:pt>
                <c:pt idx="38">
                  <c:v>0.40692514065888696</c:v>
                </c:pt>
                <c:pt idx="39">
                  <c:v>0.41523409026198654</c:v>
                </c:pt>
                <c:pt idx="40">
                  <c:v>0.42341326130343443</c:v>
                </c:pt>
                <c:pt idx="41">
                  <c:v>0.43185660837869011</c:v>
                </c:pt>
                <c:pt idx="42">
                  <c:v>0.44057012752335795</c:v>
                </c:pt>
                <c:pt idx="43">
                  <c:v>0.44919860288303487</c:v>
                </c:pt>
                <c:pt idx="44">
                  <c:v>0.45798994236349577</c:v>
                </c:pt>
                <c:pt idx="45">
                  <c:v>0.46669873952351204</c:v>
                </c:pt>
                <c:pt idx="46">
                  <c:v>0.47557526764534108</c:v>
                </c:pt>
                <c:pt idx="47">
                  <c:v>0.48435970359496444</c:v>
                </c:pt>
                <c:pt idx="48">
                  <c:v>0.49308593600490347</c:v>
                </c:pt>
                <c:pt idx="49">
                  <c:v>0.50182324484965879</c:v>
                </c:pt>
                <c:pt idx="50">
                  <c:v>0.5106141961043632</c:v>
                </c:pt>
                <c:pt idx="51">
                  <c:v>0.51975733087738663</c:v>
                </c:pt>
                <c:pt idx="52">
                  <c:v>0.52901749401206566</c:v>
                </c:pt>
                <c:pt idx="53">
                  <c:v>0.53809446301607156</c:v>
                </c:pt>
                <c:pt idx="54">
                  <c:v>0.54709588834222977</c:v>
                </c:pt>
                <c:pt idx="55">
                  <c:v>0.55600125861035132</c:v>
                </c:pt>
                <c:pt idx="56">
                  <c:v>0.56483543984655304</c:v>
                </c:pt>
                <c:pt idx="57">
                  <c:v>0.57383677814360534</c:v>
                </c:pt>
                <c:pt idx="58">
                  <c:v>0.58285214258636442</c:v>
                </c:pt>
                <c:pt idx="59">
                  <c:v>0.59191711192286489</c:v>
                </c:pt>
                <c:pt idx="60">
                  <c:v>0.60093869327421445</c:v>
                </c:pt>
                <c:pt idx="61">
                  <c:v>0.60980228265606951</c:v>
                </c:pt>
                <c:pt idx="62">
                  <c:v>0.6187460495240128</c:v>
                </c:pt>
                <c:pt idx="63">
                  <c:v>0.62776958767678948</c:v>
                </c:pt>
                <c:pt idx="64">
                  <c:v>0.63674830480994626</c:v>
                </c:pt>
                <c:pt idx="65">
                  <c:v>0.64583714894300948</c:v>
                </c:pt>
                <c:pt idx="66">
                  <c:v>0.65489198955536199</c:v>
                </c:pt>
                <c:pt idx="67">
                  <c:v>0.6640085802895922</c:v>
                </c:pt>
                <c:pt idx="68">
                  <c:v>0.67292607815036443</c:v>
                </c:pt>
                <c:pt idx="69">
                  <c:v>0.68189593817250294</c:v>
                </c:pt>
                <c:pt idx="70">
                  <c:v>0.69080400129222563</c:v>
                </c:pt>
                <c:pt idx="71">
                  <c:v>0.69976837148911242</c:v>
                </c:pt>
                <c:pt idx="72">
                  <c:v>0.70866507351315922</c:v>
                </c:pt>
                <c:pt idx="73">
                  <c:v>0.71736758691728419</c:v>
                </c:pt>
                <c:pt idx="74">
                  <c:v>0.72628612589430264</c:v>
                </c:pt>
                <c:pt idx="75">
                  <c:v>0.73513419127053448</c:v>
                </c:pt>
                <c:pt idx="76">
                  <c:v>0.7437841512736505</c:v>
                </c:pt>
                <c:pt idx="77">
                  <c:v>0.75225424679029029</c:v>
                </c:pt>
                <c:pt idx="78">
                  <c:v>0.7608800650090608</c:v>
                </c:pt>
                <c:pt idx="79">
                  <c:v>0.7702098052635612</c:v>
                </c:pt>
                <c:pt idx="80">
                  <c:v>0.77958751238129254</c:v>
                </c:pt>
                <c:pt idx="81">
                  <c:v>0.78860266916199029</c:v>
                </c:pt>
                <c:pt idx="82">
                  <c:v>0.79749435078050956</c:v>
                </c:pt>
                <c:pt idx="83">
                  <c:v>0.80643315651545266</c:v>
                </c:pt>
                <c:pt idx="84">
                  <c:v>0.81592121985957988</c:v>
                </c:pt>
                <c:pt idx="85">
                  <c:v>0.82580191520354929</c:v>
                </c:pt>
                <c:pt idx="86">
                  <c:v>0.83566422322979372</c:v>
                </c:pt>
                <c:pt idx="87">
                  <c:v>0.84541448560287635</c:v>
                </c:pt>
                <c:pt idx="88">
                  <c:v>0.85517017267258122</c:v>
                </c:pt>
                <c:pt idx="89">
                  <c:v>0.86471559976289503</c:v>
                </c:pt>
                <c:pt idx="90">
                  <c:v>0.87438480924137563</c:v>
                </c:pt>
                <c:pt idx="91">
                  <c:v>0.8840531704641913</c:v>
                </c:pt>
                <c:pt idx="92">
                  <c:v>0.89358513238413573</c:v>
                </c:pt>
                <c:pt idx="93">
                  <c:v>0.9029318782736554</c:v>
                </c:pt>
                <c:pt idx="94">
                  <c:v>0.91180588323898948</c:v>
                </c:pt>
                <c:pt idx="95">
                  <c:v>0.92004525293624229</c:v>
                </c:pt>
                <c:pt idx="96">
                  <c:v>0.92844492084616126</c:v>
                </c:pt>
                <c:pt idx="97">
                  <c:v>0.93729889915533582</c:v>
                </c:pt>
                <c:pt idx="98">
                  <c:v>0.94673395739468169</c:v>
                </c:pt>
                <c:pt idx="99">
                  <c:v>0.95643559104466769</c:v>
                </c:pt>
                <c:pt idx="100">
                  <c:v>0.96651314823716272</c:v>
                </c:pt>
                <c:pt idx="101">
                  <c:v>0.97646321702197569</c:v>
                </c:pt>
                <c:pt idx="102">
                  <c:v>0.98606039155277581</c:v>
                </c:pt>
                <c:pt idx="103">
                  <c:v>0.99521531427581511</c:v>
                </c:pt>
                <c:pt idx="104">
                  <c:v>1.0036650334416155</c:v>
                </c:pt>
                <c:pt idx="105">
                  <c:v>1.0117520757539178</c:v>
                </c:pt>
                <c:pt idx="106">
                  <c:v>1.0193392914264099</c:v>
                </c:pt>
                <c:pt idx="107">
                  <c:v>1.0268317419544315</c:v>
                </c:pt>
                <c:pt idx="108">
                  <c:v>1.0338765128902421</c:v>
                </c:pt>
                <c:pt idx="109">
                  <c:v>1.0408296245525466</c:v>
                </c:pt>
                <c:pt idx="110">
                  <c:v>1.0478379922305858</c:v>
                </c:pt>
                <c:pt idx="111">
                  <c:v>1.0549704321733495</c:v>
                </c:pt>
                <c:pt idx="112">
                  <c:v>1.0621998325413213</c:v>
                </c:pt>
                <c:pt idx="113">
                  <c:v>1.0693116416662378</c:v>
                </c:pt>
                <c:pt idx="114">
                  <c:v>1.0765397074231031</c:v>
                </c:pt>
                <c:pt idx="115">
                  <c:v>1.0839031941811832</c:v>
                </c:pt>
                <c:pt idx="116">
                  <c:v>1.091165378053794</c:v>
                </c:pt>
                <c:pt idx="117">
                  <c:v>1.0980674361144154</c:v>
                </c:pt>
                <c:pt idx="118">
                  <c:v>1.1048587158387972</c:v>
                </c:pt>
                <c:pt idx="119">
                  <c:v>1.1113676266040806</c:v>
                </c:pt>
                <c:pt idx="120">
                  <c:v>1.1180188073808035</c:v>
                </c:pt>
                <c:pt idx="121">
                  <c:v>1.1248059052432937</c:v>
                </c:pt>
                <c:pt idx="122">
                  <c:v>1.1318149525925771</c:v>
                </c:pt>
                <c:pt idx="123">
                  <c:v>1.1389254224439576</c:v>
                </c:pt>
                <c:pt idx="124">
                  <c:v>1.1461592820138433</c:v>
                </c:pt>
                <c:pt idx="125">
                  <c:v>1.1533523929875851</c:v>
                </c:pt>
                <c:pt idx="126">
                  <c:v>1.1609054285366027</c:v>
                </c:pt>
                <c:pt idx="127">
                  <c:v>1.168458882795925</c:v>
                </c:pt>
                <c:pt idx="128">
                  <c:v>1.1760152876029781</c:v>
                </c:pt>
                <c:pt idx="129">
                  <c:v>1.1833170526512886</c:v>
                </c:pt>
                <c:pt idx="130">
                  <c:v>1.1903682357198824</c:v>
                </c:pt>
                <c:pt idx="131">
                  <c:v>1.1975322583942141</c:v>
                </c:pt>
                <c:pt idx="132">
                  <c:v>1.2050047047637023</c:v>
                </c:pt>
                <c:pt idx="133">
                  <c:v>1.2125865988113422</c:v>
                </c:pt>
                <c:pt idx="134">
                  <c:v>1.2202787164564834</c:v>
                </c:pt>
                <c:pt idx="135">
                  <c:v>1.2281748776006891</c:v>
                </c:pt>
                <c:pt idx="136">
                  <c:v>1.2362701730256012</c:v>
                </c:pt>
                <c:pt idx="137">
                  <c:v>1.2444148551434866</c:v>
                </c:pt>
                <c:pt idx="138">
                  <c:v>1.2524422138912041</c:v>
                </c:pt>
                <c:pt idx="139">
                  <c:v>1.2602676920284666</c:v>
                </c:pt>
                <c:pt idx="140">
                  <c:v>1.2678996392207249</c:v>
                </c:pt>
                <c:pt idx="141">
                  <c:v>1.2757832351679836</c:v>
                </c:pt>
                <c:pt idx="142">
                  <c:v>1.2837894533253515</c:v>
                </c:pt>
                <c:pt idx="143">
                  <c:v>1.291879993409599</c:v>
                </c:pt>
                <c:pt idx="144">
                  <c:v>1.2999201467025605</c:v>
                </c:pt>
                <c:pt idx="145">
                  <c:v>1.3081270122724651</c:v>
                </c:pt>
                <c:pt idx="146">
                  <c:v>1.316463570496968</c:v>
                </c:pt>
                <c:pt idx="147">
                  <c:v>1.3249256787418404</c:v>
                </c:pt>
                <c:pt idx="148">
                  <c:v>1.3334024487803742</c:v>
                </c:pt>
                <c:pt idx="149">
                  <c:v>1.3419257472631294</c:v>
                </c:pt>
                <c:pt idx="150">
                  <c:v>1.3502407884953453</c:v>
                </c:pt>
                <c:pt idx="151">
                  <c:v>1.3587403555079034</c:v>
                </c:pt>
                <c:pt idx="152">
                  <c:v>1.3673423571589483</c:v>
                </c:pt>
                <c:pt idx="153">
                  <c:v>1.375761620762628</c:v>
                </c:pt>
                <c:pt idx="154">
                  <c:v>1.3839719521103617</c:v>
                </c:pt>
                <c:pt idx="155">
                  <c:v>1.3922911926697772</c:v>
                </c:pt>
                <c:pt idx="156">
                  <c:v>1.4006026584715552</c:v>
                </c:pt>
                <c:pt idx="157">
                  <c:v>1.4088278163924755</c:v>
                </c:pt>
                <c:pt idx="158">
                  <c:v>1.4170916594284475</c:v>
                </c:pt>
                <c:pt idx="159">
                  <c:v>1.4256228206538784</c:v>
                </c:pt>
                <c:pt idx="160">
                  <c:v>1.4341213838726099</c:v>
                </c:pt>
                <c:pt idx="161">
                  <c:v>1.4427952451048187</c:v>
                </c:pt>
                <c:pt idx="162">
                  <c:v>1.4514916265740392</c:v>
                </c:pt>
                <c:pt idx="163">
                  <c:v>1.4599607008972744</c:v>
                </c:pt>
                <c:pt idx="164">
                  <c:v>1.4685348785822787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07-4E3E-B35B-20C14C37FF84}"/>
            </c:ext>
          </c:extLst>
        </c:ser>
        <c:ser>
          <c:idx val="1"/>
          <c:order val="1"/>
          <c:tx>
            <c:strRef>
              <c:f>'norm 1'!$L$5</c:f>
              <c:strCache>
                <c:ptCount val="1"/>
                <c:pt idx="0">
                  <c:v>10k (2)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1'!$I$6:$I$170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1'!$L$6:$L$170</c:f>
              <c:numCache>
                <c:formatCode>0.00</c:formatCode>
                <c:ptCount val="165"/>
                <c:pt idx="0">
                  <c:v>1.0425153990252629E-3</c:v>
                </c:pt>
                <c:pt idx="1">
                  <c:v>3.6157164228236741E-2</c:v>
                </c:pt>
                <c:pt idx="2">
                  <c:v>6.3832453919212218E-2</c:v>
                </c:pt>
                <c:pt idx="3">
                  <c:v>8.7082432562824802E-2</c:v>
                </c:pt>
                <c:pt idx="4">
                  <c:v>0.10743774511361542</c:v>
                </c:pt>
                <c:pt idx="5">
                  <c:v>0.12607960820672326</c:v>
                </c:pt>
                <c:pt idx="6">
                  <c:v>0.14333510027229734</c:v>
                </c:pt>
                <c:pt idx="7">
                  <c:v>0.15935555547090016</c:v>
                </c:pt>
                <c:pt idx="8">
                  <c:v>0.17430625032387839</c:v>
                </c:pt>
                <c:pt idx="9">
                  <c:v>0.18851032379169463</c:v>
                </c:pt>
                <c:pt idx="10">
                  <c:v>0.20232825530363591</c:v>
                </c:pt>
                <c:pt idx="11">
                  <c:v>0.21574460981950835</c:v>
                </c:pt>
                <c:pt idx="12">
                  <c:v>0.22876060772400514</c:v>
                </c:pt>
                <c:pt idx="13">
                  <c:v>0.24134688222381126</c:v>
                </c:pt>
                <c:pt idx="14">
                  <c:v>0.25342216677975088</c:v>
                </c:pt>
                <c:pt idx="15">
                  <c:v>0.26525738191084403</c:v>
                </c:pt>
                <c:pt idx="16">
                  <c:v>0.27676620249631739</c:v>
                </c:pt>
                <c:pt idx="17">
                  <c:v>0.28812285569418261</c:v>
                </c:pt>
                <c:pt idx="18">
                  <c:v>0.29942036932621985</c:v>
                </c:pt>
                <c:pt idx="19">
                  <c:v>0.31073726343947211</c:v>
                </c:pt>
                <c:pt idx="20">
                  <c:v>0.32200260682577031</c:v>
                </c:pt>
                <c:pt idx="21">
                  <c:v>0.33310696642055221</c:v>
                </c:pt>
                <c:pt idx="22">
                  <c:v>0.34419418593784529</c:v>
                </c:pt>
                <c:pt idx="23">
                  <c:v>0.35506724961746455</c:v>
                </c:pt>
                <c:pt idx="24">
                  <c:v>0.36551936550169367</c:v>
                </c:pt>
                <c:pt idx="25">
                  <c:v>0.37552866815885033</c:v>
                </c:pt>
                <c:pt idx="26">
                  <c:v>0.38537513250475425</c:v>
                </c:pt>
                <c:pt idx="27">
                  <c:v>0.39517918533858176</c:v>
                </c:pt>
                <c:pt idx="28">
                  <c:v>0.40498532648717911</c:v>
                </c:pt>
                <c:pt idx="29">
                  <c:v>0.41498058440114532</c:v>
                </c:pt>
                <c:pt idx="30">
                  <c:v>0.42495453988225351</c:v>
                </c:pt>
                <c:pt idx="31">
                  <c:v>0.4348158552643363</c:v>
                </c:pt>
                <c:pt idx="32">
                  <c:v>0.44461998725258445</c:v>
                </c:pt>
                <c:pt idx="33">
                  <c:v>0.45408463456030312</c:v>
                </c:pt>
                <c:pt idx="34">
                  <c:v>0.46337544653646889</c:v>
                </c:pt>
                <c:pt idx="35">
                  <c:v>0.4727150204004899</c:v>
                </c:pt>
                <c:pt idx="36">
                  <c:v>0.48196142827772692</c:v>
                </c:pt>
                <c:pt idx="37">
                  <c:v>0.49118651341550945</c:v>
                </c:pt>
                <c:pt idx="38">
                  <c:v>0.50037267335906566</c:v>
                </c:pt>
                <c:pt idx="39">
                  <c:v>0.50950369148618169</c:v>
                </c:pt>
                <c:pt idx="40">
                  <c:v>0.51866019579033795</c:v>
                </c:pt>
                <c:pt idx="41">
                  <c:v>0.52796053858478464</c:v>
                </c:pt>
                <c:pt idx="42">
                  <c:v>0.53764289408512056</c:v>
                </c:pt>
                <c:pt idx="43">
                  <c:v>0.5473596721974201</c:v>
                </c:pt>
                <c:pt idx="44">
                  <c:v>0.55715202480881254</c:v>
                </c:pt>
                <c:pt idx="45">
                  <c:v>0.56694520218362399</c:v>
                </c:pt>
                <c:pt idx="46">
                  <c:v>0.57683987530075431</c:v>
                </c:pt>
                <c:pt idx="47">
                  <c:v>0.58680387651924937</c:v>
                </c:pt>
                <c:pt idx="48">
                  <c:v>0.59681136437646731</c:v>
                </c:pt>
                <c:pt idx="49">
                  <c:v>0.60668905714232602</c:v>
                </c:pt>
                <c:pt idx="50">
                  <c:v>0.61676546934995524</c:v>
                </c:pt>
                <c:pt idx="51">
                  <c:v>0.62707584855906862</c:v>
                </c:pt>
                <c:pt idx="52">
                  <c:v>0.6374823752520119</c:v>
                </c:pt>
                <c:pt idx="53">
                  <c:v>0.64775652295879071</c:v>
                </c:pt>
                <c:pt idx="54">
                  <c:v>0.65797078783166707</c:v>
                </c:pt>
                <c:pt idx="55">
                  <c:v>0.66802159994170196</c:v>
                </c:pt>
                <c:pt idx="56">
                  <c:v>0.67803169706938105</c:v>
                </c:pt>
                <c:pt idx="57">
                  <c:v>0.68811098963488349</c:v>
                </c:pt>
                <c:pt idx="58">
                  <c:v>0.69842946639410652</c:v>
                </c:pt>
                <c:pt idx="59">
                  <c:v>0.70883670554914746</c:v>
                </c:pt>
                <c:pt idx="60">
                  <c:v>0.71926100732212561</c:v>
                </c:pt>
                <c:pt idx="61">
                  <c:v>0.72963246677719806</c:v>
                </c:pt>
                <c:pt idx="62">
                  <c:v>0.74001101068365849</c:v>
                </c:pt>
                <c:pt idx="63">
                  <c:v>0.7504199002041898</c:v>
                </c:pt>
                <c:pt idx="64">
                  <c:v>0.76080134376376396</c:v>
                </c:pt>
                <c:pt idx="65">
                  <c:v>0.77117012015340269</c:v>
                </c:pt>
                <c:pt idx="66">
                  <c:v>0.78152648117793289</c:v>
                </c:pt>
                <c:pt idx="67">
                  <c:v>0.79190269033376703</c:v>
                </c:pt>
                <c:pt idx="68">
                  <c:v>0.80224036558544809</c:v>
                </c:pt>
                <c:pt idx="69">
                  <c:v>0.81254190441160934</c:v>
                </c:pt>
                <c:pt idx="70">
                  <c:v>0.82283902324662317</c:v>
                </c:pt>
                <c:pt idx="71">
                  <c:v>0.83324612338174708</c:v>
                </c:pt>
                <c:pt idx="72">
                  <c:v>0.84368148670395682</c:v>
                </c:pt>
                <c:pt idx="73">
                  <c:v>0.85408617538446308</c:v>
                </c:pt>
                <c:pt idx="74">
                  <c:v>0.86447181600073753</c:v>
                </c:pt>
                <c:pt idx="75">
                  <c:v>0.87479670907132034</c:v>
                </c:pt>
                <c:pt idx="76">
                  <c:v>0.8849544456556524</c:v>
                </c:pt>
                <c:pt idx="77">
                  <c:v>0.89482847333897475</c:v>
                </c:pt>
                <c:pt idx="78">
                  <c:v>0.90482519920200422</c:v>
                </c:pt>
                <c:pt idx="79">
                  <c:v>0.91549685564984062</c:v>
                </c:pt>
                <c:pt idx="80">
                  <c:v>0.92621356870109317</c:v>
                </c:pt>
                <c:pt idx="81">
                  <c:v>0.93668571864717631</c:v>
                </c:pt>
                <c:pt idx="82">
                  <c:v>0.94701050497499017</c:v>
                </c:pt>
                <c:pt idx="83">
                  <c:v>0.95748451337379703</c:v>
                </c:pt>
                <c:pt idx="84">
                  <c:v>0.96839666655057699</c:v>
                </c:pt>
                <c:pt idx="85">
                  <c:v>0.97970361694441532</c:v>
                </c:pt>
                <c:pt idx="86">
                  <c:v>0.99097476005368179</c:v>
                </c:pt>
                <c:pt idx="87">
                  <c:v>1.0021362210199056</c:v>
                </c:pt>
                <c:pt idx="88">
                  <c:v>1.0132146268753015</c:v>
                </c:pt>
                <c:pt idx="89">
                  <c:v>1.0241248528264231</c:v>
                </c:pt>
                <c:pt idx="90">
                  <c:v>1.034979750095486</c:v>
                </c:pt>
                <c:pt idx="91">
                  <c:v>1.0457820269223543</c:v>
                </c:pt>
                <c:pt idx="92">
                  <c:v>1.0565666244575516</c:v>
                </c:pt>
                <c:pt idx="93">
                  <c:v>1.0671892491537505</c:v>
                </c:pt>
                <c:pt idx="94">
                  <c:v>1.0774416043669461</c:v>
                </c:pt>
                <c:pt idx="95">
                  <c:v>1.0871603036552289</c:v>
                </c:pt>
                <c:pt idx="96">
                  <c:v>1.0967757807528218</c:v>
                </c:pt>
                <c:pt idx="97">
                  <c:v>1.1068898292006852</c:v>
                </c:pt>
                <c:pt idx="98">
                  <c:v>1.1175079885917114</c:v>
                </c:pt>
                <c:pt idx="99">
                  <c:v>1.128429794683236</c:v>
                </c:pt>
                <c:pt idx="100">
                  <c:v>1.1395350067271119</c:v>
                </c:pt>
                <c:pt idx="101">
                  <c:v>1.1505274681997508</c:v>
                </c:pt>
                <c:pt idx="102">
                  <c:v>1.1611609420112348</c:v>
                </c:pt>
                <c:pt idx="103">
                  <c:v>1.1712267446592015</c:v>
                </c:pt>
                <c:pt idx="104">
                  <c:v>1.1806775814279586</c:v>
                </c:pt>
                <c:pt idx="105">
                  <c:v>1.1896448735787164</c:v>
                </c:pt>
                <c:pt idx="106">
                  <c:v>1.1984672483622725</c:v>
                </c:pt>
                <c:pt idx="107">
                  <c:v>1.2070696345555523</c:v>
                </c:pt>
                <c:pt idx="108">
                  <c:v>1.2153732843725171</c:v>
                </c:pt>
                <c:pt idx="109">
                  <c:v>1.2235667645871617</c:v>
                </c:pt>
                <c:pt idx="110">
                  <c:v>1.2317203268846377</c:v>
                </c:pt>
                <c:pt idx="111">
                  <c:v>1.2399805692118737</c:v>
                </c:pt>
                <c:pt idx="112">
                  <c:v>1.2481965472150471</c:v>
                </c:pt>
                <c:pt idx="113">
                  <c:v>1.2564357365384857</c:v>
                </c:pt>
                <c:pt idx="114">
                  <c:v>1.2646029352068102</c:v>
                </c:pt>
                <c:pt idx="115">
                  <c:v>1.2729532801301802</c:v>
                </c:pt>
                <c:pt idx="116">
                  <c:v>1.2813456790556133</c:v>
                </c:pt>
                <c:pt idx="117">
                  <c:v>1.2895261763140011</c:v>
                </c:pt>
                <c:pt idx="118">
                  <c:v>1.2975546610106587</c:v>
                </c:pt>
                <c:pt idx="119">
                  <c:v>1.3053784937781485</c:v>
                </c:pt>
                <c:pt idx="120">
                  <c:v>1.3133839768641222</c:v>
                </c:pt>
                <c:pt idx="121">
                  <c:v>1.3214897089198803</c:v>
                </c:pt>
                <c:pt idx="122">
                  <c:v>1.3296188866645777</c:v>
                </c:pt>
                <c:pt idx="123">
                  <c:v>1.3378570496864628</c:v>
                </c:pt>
                <c:pt idx="124">
                  <c:v>1.3461556503311614</c:v>
                </c:pt>
                <c:pt idx="125">
                  <c:v>1.3543345901113233</c:v>
                </c:pt>
                <c:pt idx="126">
                  <c:v>1.3626659504480585</c:v>
                </c:pt>
                <c:pt idx="127">
                  <c:v>1.3710793906257608</c:v>
                </c:pt>
                <c:pt idx="128">
                  <c:v>1.379426863162005</c:v>
                </c:pt>
                <c:pt idx="129">
                  <c:v>1.3875576820991633</c:v>
                </c:pt>
                <c:pt idx="130">
                  <c:v>1.3956120489791028</c:v>
                </c:pt>
                <c:pt idx="131">
                  <c:v>1.4036920956419845</c:v>
                </c:pt>
                <c:pt idx="132">
                  <c:v>1.4120376516563304</c:v>
                </c:pt>
                <c:pt idx="133">
                  <c:v>1.420645165776881</c:v>
                </c:pt>
                <c:pt idx="134">
                  <c:v>1.4293431192128678</c:v>
                </c:pt>
                <c:pt idx="135">
                  <c:v>1.4382044395599989</c:v>
                </c:pt>
                <c:pt idx="136">
                  <c:v>1.4471431058274988</c:v>
                </c:pt>
                <c:pt idx="137">
                  <c:v>1.4560381193840839</c:v>
                </c:pt>
                <c:pt idx="138">
                  <c:v>1.4648304504269554</c:v>
                </c:pt>
                <c:pt idx="139">
                  <c:v>1.4734240218145367</c:v>
                </c:pt>
                <c:pt idx="140">
                  <c:v>1.4819595176723515</c:v>
                </c:pt>
                <c:pt idx="141">
                  <c:v>1.4906287713860444</c:v>
                </c:pt>
                <c:pt idx="142">
                  <c:v>1.4995841570637884</c:v>
                </c:pt>
                <c:pt idx="143">
                  <c:v>1.5085933116545274</c:v>
                </c:pt>
                <c:pt idx="144">
                  <c:v>1.5177013383290689</c:v>
                </c:pt>
                <c:pt idx="145">
                  <c:v>1.526878194856117</c:v>
                </c:pt>
                <c:pt idx="146">
                  <c:v>1.536132112391122</c:v>
                </c:pt>
                <c:pt idx="147">
                  <c:v>1.5453982947112275</c:v>
                </c:pt>
                <c:pt idx="148">
                  <c:v>1.5546961578747687</c:v>
                </c:pt>
                <c:pt idx="149">
                  <c:v>1.5639680614555271</c:v>
                </c:pt>
                <c:pt idx="150">
                  <c:v>1.5732660582297853</c:v>
                </c:pt>
                <c:pt idx="151">
                  <c:v>1.5825107474069864</c:v>
                </c:pt>
                <c:pt idx="152">
                  <c:v>1.5917376841237676</c:v>
                </c:pt>
                <c:pt idx="153">
                  <c:v>1.6008614990174634</c:v>
                </c:pt>
                <c:pt idx="154">
                  <c:v>1.6100187714386966</c:v>
                </c:pt>
                <c:pt idx="155">
                  <c:v>1.6193349795503114</c:v>
                </c:pt>
                <c:pt idx="156">
                  <c:v>1.6286060849767687</c:v>
                </c:pt>
                <c:pt idx="157">
                  <c:v>1.63781049300486</c:v>
                </c:pt>
                <c:pt idx="158">
                  <c:v>1.6470105848094792</c:v>
                </c:pt>
                <c:pt idx="159">
                  <c:v>1.6562302967235831</c:v>
                </c:pt>
                <c:pt idx="160">
                  <c:v>1.6654828537029427</c:v>
                </c:pt>
                <c:pt idx="161">
                  <c:v>1.6748080554528086</c:v>
                </c:pt>
                <c:pt idx="162">
                  <c:v>1.6841866654561808</c:v>
                </c:pt>
                <c:pt idx="163">
                  <c:v>1.6934582574380916</c:v>
                </c:pt>
                <c:pt idx="164">
                  <c:v>1.7027661409225336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07-4E3E-B35B-20C14C37FF84}"/>
            </c:ext>
          </c:extLst>
        </c:ser>
        <c:ser>
          <c:idx val="2"/>
          <c:order val="2"/>
          <c:tx>
            <c:strRef>
              <c:f>'norm 1'!$M$5</c:f>
              <c:strCache>
                <c:ptCount val="1"/>
                <c:pt idx="0">
                  <c:v>50k (1)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1'!$I$6:$I$170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1'!$M$6:$M$170</c:f>
              <c:numCache>
                <c:formatCode>0.00</c:formatCode>
                <c:ptCount val="165"/>
                <c:pt idx="0">
                  <c:v>8.2349290931218989E-4</c:v>
                </c:pt>
                <c:pt idx="1">
                  <c:v>2.8733094876118741E-2</c:v>
                </c:pt>
                <c:pt idx="2">
                  <c:v>5.1524435797599133E-2</c:v>
                </c:pt>
                <c:pt idx="3">
                  <c:v>7.1491698209690105E-2</c:v>
                </c:pt>
                <c:pt idx="4">
                  <c:v>8.947737168470063E-2</c:v>
                </c:pt>
                <c:pt idx="5">
                  <c:v>0.10643272898074964</c:v>
                </c:pt>
                <c:pt idx="6">
                  <c:v>0.12210826481212539</c:v>
                </c:pt>
                <c:pt idx="7">
                  <c:v>0.13687223772661827</c:v>
                </c:pt>
                <c:pt idx="8">
                  <c:v>0.15111925108366081</c:v>
                </c:pt>
                <c:pt idx="9">
                  <c:v>0.16500717909122681</c:v>
                </c:pt>
                <c:pt idx="10">
                  <c:v>0.17865202012061371</c:v>
                </c:pt>
                <c:pt idx="11">
                  <c:v>0.19210788704818424</c:v>
                </c:pt>
                <c:pt idx="12">
                  <c:v>0.20511579866543361</c:v>
                </c:pt>
                <c:pt idx="13">
                  <c:v>0.21780340240939</c:v>
                </c:pt>
                <c:pt idx="14">
                  <c:v>0.23032899248278069</c:v>
                </c:pt>
                <c:pt idx="15">
                  <c:v>0.24246694490897713</c:v>
                </c:pt>
                <c:pt idx="16">
                  <c:v>0.25471251624159597</c:v>
                </c:pt>
                <c:pt idx="17">
                  <c:v>0.26694688127401411</c:v>
                </c:pt>
                <c:pt idx="18">
                  <c:v>0.27924252777215952</c:v>
                </c:pt>
                <c:pt idx="19">
                  <c:v>0.2918106606216585</c:v>
                </c:pt>
                <c:pt idx="20">
                  <c:v>0.30451182441195873</c:v>
                </c:pt>
                <c:pt idx="21">
                  <c:v>0.31727535710974958</c:v>
                </c:pt>
                <c:pt idx="22">
                  <c:v>0.33019549841822243</c:v>
                </c:pt>
                <c:pt idx="23">
                  <c:v>0.34297903951403852</c:v>
                </c:pt>
                <c:pt idx="24">
                  <c:v>0.35538523973178182</c:v>
                </c:pt>
                <c:pt idx="25">
                  <c:v>0.36753785449075693</c:v>
                </c:pt>
                <c:pt idx="26">
                  <c:v>0.37955003238301038</c:v>
                </c:pt>
                <c:pt idx="27">
                  <c:v>0.39171041738018109</c:v>
                </c:pt>
                <c:pt idx="28">
                  <c:v>0.40401645894900323</c:v>
                </c:pt>
                <c:pt idx="29">
                  <c:v>0.41671300934793859</c:v>
                </c:pt>
                <c:pt idx="30">
                  <c:v>0.42962071187201872</c:v>
                </c:pt>
                <c:pt idx="31">
                  <c:v>0.44261901795465797</c:v>
                </c:pt>
                <c:pt idx="32">
                  <c:v>0.45580109139307734</c:v>
                </c:pt>
                <c:pt idx="33">
                  <c:v>0.46889090182155391</c:v>
                </c:pt>
                <c:pt idx="34">
                  <c:v>0.48202571184153958</c:v>
                </c:pt>
                <c:pt idx="35">
                  <c:v>0.49531291734652838</c:v>
                </c:pt>
                <c:pt idx="36">
                  <c:v>0.50884556120990077</c:v>
                </c:pt>
                <c:pt idx="37">
                  <c:v>0.52252430876351474</c:v>
                </c:pt>
                <c:pt idx="38">
                  <c:v>0.53634484021964013</c:v>
                </c:pt>
                <c:pt idx="39">
                  <c:v>0.55035470326432501</c:v>
                </c:pt>
                <c:pt idx="40">
                  <c:v>0.56459678274200131</c:v>
                </c:pt>
                <c:pt idx="41">
                  <c:v>0.57916886760994812</c:v>
                </c:pt>
                <c:pt idx="42">
                  <c:v>0.59423704398030963</c:v>
                </c:pt>
                <c:pt idx="43">
                  <c:v>0.60959841329163234</c:v>
                </c:pt>
                <c:pt idx="44">
                  <c:v>0.62517204782870794</c:v>
                </c:pt>
                <c:pt idx="45">
                  <c:v>0.64102984152702647</c:v>
                </c:pt>
                <c:pt idx="46">
                  <c:v>0.65710307635076848</c:v>
                </c:pt>
                <c:pt idx="47">
                  <c:v>0.67340579523085364</c:v>
                </c:pt>
                <c:pt idx="48">
                  <c:v>0.68996683892287813</c:v>
                </c:pt>
                <c:pt idx="49">
                  <c:v>0.70667612201962726</c:v>
                </c:pt>
                <c:pt idx="50">
                  <c:v>0.72367628782137916</c:v>
                </c:pt>
                <c:pt idx="51">
                  <c:v>0.74099559017586958</c:v>
                </c:pt>
                <c:pt idx="52">
                  <c:v>0.75866296741006489</c:v>
                </c:pt>
                <c:pt idx="53">
                  <c:v>0.7763307074212048</c:v>
                </c:pt>
                <c:pt idx="54">
                  <c:v>0.7940658294896048</c:v>
                </c:pt>
                <c:pt idx="55">
                  <c:v>0.81181770403377751</c:v>
                </c:pt>
                <c:pt idx="56">
                  <c:v>0.82968914956852058</c:v>
                </c:pt>
                <c:pt idx="57">
                  <c:v>0.84784320867656904</c:v>
                </c:pt>
                <c:pt idx="58">
                  <c:v>0.86640530239268765</c:v>
                </c:pt>
                <c:pt idx="59">
                  <c:v>0.88516976376117484</c:v>
                </c:pt>
                <c:pt idx="60">
                  <c:v>0.90401759531985593</c:v>
                </c:pt>
                <c:pt idx="61">
                  <c:v>0.92293305608183807</c:v>
                </c:pt>
                <c:pt idx="62">
                  <c:v>0.94197129623135478</c:v>
                </c:pt>
                <c:pt idx="63">
                  <c:v>0.96115554357772781</c:v>
                </c:pt>
                <c:pt idx="64">
                  <c:v>0.98043348872972325</c:v>
                </c:pt>
                <c:pt idx="65">
                  <c:v>0.99986635339488872</c:v>
                </c:pt>
                <c:pt idx="66">
                  <c:v>1.0193679209794597</c:v>
                </c:pt>
                <c:pt idx="67">
                  <c:v>1.0389931689122767</c:v>
                </c:pt>
                <c:pt idx="68">
                  <c:v>1.058691910264828</c:v>
                </c:pt>
                <c:pt idx="69">
                  <c:v>1.0784725610361865</c:v>
                </c:pt>
                <c:pt idx="70">
                  <c:v>1.098338080494037</c:v>
                </c:pt>
                <c:pt idx="71">
                  <c:v>1.118334149430714</c:v>
                </c:pt>
                <c:pt idx="72">
                  <c:v>1.1384782904487531</c:v>
                </c:pt>
                <c:pt idx="73">
                  <c:v>1.1586329136006739</c:v>
                </c:pt>
                <c:pt idx="74">
                  <c:v>1.1789050450971761</c:v>
                </c:pt>
                <c:pt idx="75">
                  <c:v>1.1991209151793778</c:v>
                </c:pt>
                <c:pt idx="76">
                  <c:v>1.219118060864123</c:v>
                </c:pt>
                <c:pt idx="77">
                  <c:v>1.2388777062917713</c:v>
                </c:pt>
                <c:pt idx="78">
                  <c:v>1.2588758202493338</c:v>
                </c:pt>
                <c:pt idx="79">
                  <c:v>1.2795380964613989</c:v>
                </c:pt>
                <c:pt idx="80">
                  <c:v>1.300272341753971</c:v>
                </c:pt>
                <c:pt idx="81">
                  <c:v>1.3208214603317512</c:v>
                </c:pt>
                <c:pt idx="82">
                  <c:v>1.3413206982543733</c:v>
                </c:pt>
                <c:pt idx="83">
                  <c:v>1.3619086504498017</c:v>
                </c:pt>
                <c:pt idx="84">
                  <c:v>1.3829155586591169</c:v>
                </c:pt>
                <c:pt idx="85">
                  <c:v>1.4043618976930803</c:v>
                </c:pt>
                <c:pt idx="86">
                  <c:v>1.4258188184995904</c:v>
                </c:pt>
                <c:pt idx="87">
                  <c:v>1.4471371694061719</c:v>
                </c:pt>
                <c:pt idx="88">
                  <c:v>1.4683320372955286</c:v>
                </c:pt>
                <c:pt idx="89">
                  <c:v>1.4893488335638669</c:v>
                </c:pt>
                <c:pt idx="90">
                  <c:v>1.5103572236374305</c:v>
                </c:pt>
                <c:pt idx="91">
                  <c:v>1.5312773663744541</c:v>
                </c:pt>
                <c:pt idx="92">
                  <c:v>1.5520416053822057</c:v>
                </c:pt>
                <c:pt idx="93">
                  <c:v>1.5726811191195647</c:v>
                </c:pt>
                <c:pt idx="94">
                  <c:v>1.5928913624816596</c:v>
                </c:pt>
                <c:pt idx="95">
                  <c:v>1.6124657874164106</c:v>
                </c:pt>
                <c:pt idx="96">
                  <c:v>1.6320216497619535</c:v>
                </c:pt>
                <c:pt idx="97">
                  <c:v>1.6512957564303294</c:v>
                </c:pt>
                <c:pt idx="98">
                  <c:v>1.6709009402355601</c:v>
                </c:pt>
                <c:pt idx="99">
                  <c:v>1.6907793902778325</c:v>
                </c:pt>
                <c:pt idx="100">
                  <c:v>1.7107925418621965</c:v>
                </c:pt>
                <c:pt idx="101">
                  <c:v>1.7308500303300245</c:v>
                </c:pt>
                <c:pt idx="102">
                  <c:v>1.7502862734595743</c:v>
                </c:pt>
                <c:pt idx="103">
                  <c:v>1.7691311616439398</c:v>
                </c:pt>
                <c:pt idx="104">
                  <c:v>1.7873208612428362</c:v>
                </c:pt>
                <c:pt idx="105">
                  <c:v>1.8049369221010891</c:v>
                </c:pt>
                <c:pt idx="106">
                  <c:v>1.8223383309369843</c:v>
                </c:pt>
                <c:pt idx="107">
                  <c:v>1.8394334671496875</c:v>
                </c:pt>
                <c:pt idx="108">
                  <c:v>1.8562099597163106</c:v>
                </c:pt>
                <c:pt idx="109">
                  <c:v>1.8727632140580375</c:v>
                </c:pt>
                <c:pt idx="110">
                  <c:v>1.8892459627860427</c:v>
                </c:pt>
                <c:pt idx="111">
                  <c:v>1.9057287948416972</c:v>
                </c:pt>
                <c:pt idx="112">
                  <c:v>1.9222020323231539</c:v>
                </c:pt>
                <c:pt idx="113">
                  <c:v>1.9385962455389341</c:v>
                </c:pt>
                <c:pt idx="114">
                  <c:v>1.9548219623661529</c:v>
                </c:pt>
                <c:pt idx="115">
                  <c:v>1.9712750738851006</c:v>
                </c:pt>
                <c:pt idx="116">
                  <c:v>1.9877128733639804</c:v>
                </c:pt>
                <c:pt idx="117">
                  <c:v>2.0039586236541815</c:v>
                </c:pt>
                <c:pt idx="118">
                  <c:v>2.0198689790727746</c:v>
                </c:pt>
                <c:pt idx="119">
                  <c:v>2.0356357393274869</c:v>
                </c:pt>
                <c:pt idx="120">
                  <c:v>2.0514787273736355</c:v>
                </c:pt>
                <c:pt idx="121">
                  <c:v>2.0674226817140156</c:v>
                </c:pt>
                <c:pt idx="122">
                  <c:v>2.0833691006874435</c:v>
                </c:pt>
                <c:pt idx="123">
                  <c:v>2.0993880426856091</c:v>
                </c:pt>
                <c:pt idx="124">
                  <c:v>2.1154764877863679</c:v>
                </c:pt>
                <c:pt idx="125">
                  <c:v>2.1314642631417993</c:v>
                </c:pt>
                <c:pt idx="126">
                  <c:v>2.1476157549521293</c:v>
                </c:pt>
                <c:pt idx="127">
                  <c:v>2.1638021828921206</c:v>
                </c:pt>
                <c:pt idx="128">
                  <c:v>2.1799431878323183</c:v>
                </c:pt>
                <c:pt idx="129">
                  <c:v>2.1958535250199276</c:v>
                </c:pt>
                <c:pt idx="130">
                  <c:v>2.2116273498529671</c:v>
                </c:pt>
                <c:pt idx="131">
                  <c:v>2.2274587153619385</c:v>
                </c:pt>
                <c:pt idx="132">
                  <c:v>2.2435108622371542</c:v>
                </c:pt>
                <c:pt idx="133">
                  <c:v>2.2597288471892436</c:v>
                </c:pt>
                <c:pt idx="134">
                  <c:v>2.2760416994327808</c:v>
                </c:pt>
                <c:pt idx="135">
                  <c:v>2.2924701044482525</c:v>
                </c:pt>
                <c:pt idx="136">
                  <c:v>2.3089515858677858</c:v>
                </c:pt>
                <c:pt idx="137">
                  <c:v>2.3254360637977616</c:v>
                </c:pt>
                <c:pt idx="138">
                  <c:v>2.3417817728539467</c:v>
                </c:pt>
                <c:pt idx="139">
                  <c:v>2.3579363827378863</c:v>
                </c:pt>
                <c:pt idx="140">
                  <c:v>2.3739731019654249</c:v>
                </c:pt>
                <c:pt idx="141">
                  <c:v>2.3901950244091124</c:v>
                </c:pt>
                <c:pt idx="142">
                  <c:v>2.4065968127860762</c:v>
                </c:pt>
                <c:pt idx="143">
                  <c:v>2.423074738649154</c:v>
                </c:pt>
                <c:pt idx="144">
                  <c:v>2.4396569718380654</c:v>
                </c:pt>
                <c:pt idx="145">
                  <c:v>2.456322153169074</c:v>
                </c:pt>
                <c:pt idx="146">
                  <c:v>2.4729992002261882</c:v>
                </c:pt>
                <c:pt idx="147">
                  <c:v>2.4897219168984295</c:v>
                </c:pt>
                <c:pt idx="148">
                  <c:v>2.5064778363507116</c:v>
                </c:pt>
                <c:pt idx="149">
                  <c:v>2.5231773296102995</c:v>
                </c:pt>
                <c:pt idx="150">
                  <c:v>2.5398459560801432</c:v>
                </c:pt>
                <c:pt idx="151">
                  <c:v>2.5564289298605032</c:v>
                </c:pt>
                <c:pt idx="152">
                  <c:v>2.5730460932905426</c:v>
                </c:pt>
                <c:pt idx="153">
                  <c:v>2.5896589727702874</c:v>
                </c:pt>
                <c:pt idx="154">
                  <c:v>2.6064121924466432</c:v>
                </c:pt>
                <c:pt idx="155">
                  <c:v>2.6233021924138877</c:v>
                </c:pt>
                <c:pt idx="156">
                  <c:v>2.6402689486083148</c:v>
                </c:pt>
                <c:pt idx="157">
                  <c:v>2.6572200730614188</c:v>
                </c:pt>
                <c:pt idx="158">
                  <c:v>2.6742006407925083</c:v>
                </c:pt>
                <c:pt idx="159">
                  <c:v>2.691179556441555</c:v>
                </c:pt>
                <c:pt idx="160">
                  <c:v>2.7082504994242864</c:v>
                </c:pt>
                <c:pt idx="161">
                  <c:v>2.7253684150417028</c:v>
                </c:pt>
                <c:pt idx="162">
                  <c:v>2.7425769560717042</c:v>
                </c:pt>
                <c:pt idx="163">
                  <c:v>2.7597448581577289</c:v>
                </c:pt>
                <c:pt idx="164">
                  <c:v>2.7769091613905257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07-4E3E-B35B-20C14C37FF84}"/>
            </c:ext>
          </c:extLst>
        </c:ser>
        <c:ser>
          <c:idx val="3"/>
          <c:order val="3"/>
          <c:tx>
            <c:strRef>
              <c:f>'norm 1'!$N$5</c:f>
              <c:strCache>
                <c:ptCount val="1"/>
                <c:pt idx="0">
                  <c:v>50k (2)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1'!$I$6:$I$170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1'!$N$6:$N$170</c:f>
              <c:numCache>
                <c:formatCode>0.00</c:formatCode>
                <c:ptCount val="165"/>
                <c:pt idx="0">
                  <c:v>9.4755202802684945E-4</c:v>
                </c:pt>
                <c:pt idx="1">
                  <c:v>3.6437160181417315E-2</c:v>
                </c:pt>
                <c:pt idx="2">
                  <c:v>6.7063057943949594E-2</c:v>
                </c:pt>
                <c:pt idx="3">
                  <c:v>9.4052844176335415E-2</c:v>
                </c:pt>
                <c:pt idx="4">
                  <c:v>0.11840107663505101</c:v>
                </c:pt>
                <c:pt idx="5">
                  <c:v>0.14103402356192893</c:v>
                </c:pt>
                <c:pt idx="6">
                  <c:v>0.16237929942935253</c:v>
                </c:pt>
                <c:pt idx="7">
                  <c:v>0.18230406995711407</c:v>
                </c:pt>
                <c:pt idx="8">
                  <c:v>0.20149941527597326</c:v>
                </c:pt>
                <c:pt idx="9">
                  <c:v>0.22038239204080973</c:v>
                </c:pt>
                <c:pt idx="10">
                  <c:v>0.23863562294319485</c:v>
                </c:pt>
                <c:pt idx="11">
                  <c:v>0.25650631198450563</c:v>
                </c:pt>
                <c:pt idx="12">
                  <c:v>0.27408381125909331</c:v>
                </c:pt>
                <c:pt idx="13">
                  <c:v>0.29125326682384028</c:v>
                </c:pt>
                <c:pt idx="14">
                  <c:v>0.30789208914061739</c:v>
                </c:pt>
                <c:pt idx="15">
                  <c:v>0.32444037614604332</c:v>
                </c:pt>
                <c:pt idx="16">
                  <c:v>0.34076502422694122</c:v>
                </c:pt>
                <c:pt idx="17">
                  <c:v>0.35720867075099755</c:v>
                </c:pt>
                <c:pt idx="18">
                  <c:v>0.37352932329717309</c:v>
                </c:pt>
                <c:pt idx="19">
                  <c:v>0.3899893925123914</c:v>
                </c:pt>
                <c:pt idx="20">
                  <c:v>0.40615910739425376</c:v>
                </c:pt>
                <c:pt idx="21">
                  <c:v>0.42222031559875967</c:v>
                </c:pt>
                <c:pt idx="22">
                  <c:v>0.4383016336173986</c:v>
                </c:pt>
                <c:pt idx="23">
                  <c:v>0.45405691919361235</c:v>
                </c:pt>
                <c:pt idx="24">
                  <c:v>0.46955108136956197</c:v>
                </c:pt>
                <c:pt idx="25">
                  <c:v>0.48468362706409074</c:v>
                </c:pt>
                <c:pt idx="26">
                  <c:v>0.49979215053446269</c:v>
                </c:pt>
                <c:pt idx="27">
                  <c:v>0.51487166216609659</c:v>
                </c:pt>
                <c:pt idx="28">
                  <c:v>0.53021146236956085</c:v>
                </c:pt>
                <c:pt idx="29">
                  <c:v>0.54572682208204581</c:v>
                </c:pt>
                <c:pt idx="30">
                  <c:v>0.56139914769710009</c:v>
                </c:pt>
                <c:pt idx="31">
                  <c:v>0.57694651705549549</c:v>
                </c:pt>
                <c:pt idx="32">
                  <c:v>0.59244735736008991</c:v>
                </c:pt>
                <c:pt idx="33">
                  <c:v>0.60775724275558451</c:v>
                </c:pt>
                <c:pt idx="34">
                  <c:v>0.62272226099811046</c:v>
                </c:pt>
                <c:pt idx="35">
                  <c:v>0.63779883096347756</c:v>
                </c:pt>
                <c:pt idx="36">
                  <c:v>0.65306186897751983</c:v>
                </c:pt>
                <c:pt idx="37">
                  <c:v>0.66834730347956461</c:v>
                </c:pt>
                <c:pt idx="38">
                  <c:v>0.68372601899349639</c:v>
                </c:pt>
                <c:pt idx="39">
                  <c:v>0.69944295607967322</c:v>
                </c:pt>
                <c:pt idx="40">
                  <c:v>0.7150806494350348</c:v>
                </c:pt>
                <c:pt idx="41">
                  <c:v>0.73096550572847541</c:v>
                </c:pt>
                <c:pt idx="42">
                  <c:v>0.74724055710316351</c:v>
                </c:pt>
                <c:pt idx="43">
                  <c:v>0.76351283751217547</c:v>
                </c:pt>
                <c:pt idx="44">
                  <c:v>0.78002678064679987</c:v>
                </c:pt>
                <c:pt idx="45">
                  <c:v>0.79653806602810284</c:v>
                </c:pt>
                <c:pt idx="46">
                  <c:v>0.81326645163986466</c:v>
                </c:pt>
                <c:pt idx="47">
                  <c:v>0.82993830597831808</c:v>
                </c:pt>
                <c:pt idx="48">
                  <c:v>0.84665761556139574</c:v>
                </c:pt>
                <c:pt idx="49">
                  <c:v>0.86346428955595389</c:v>
                </c:pt>
                <c:pt idx="50">
                  <c:v>0.88051046516074094</c:v>
                </c:pt>
                <c:pt idx="51">
                  <c:v>0.89798659964507266</c:v>
                </c:pt>
                <c:pt idx="52">
                  <c:v>0.91568654349563805</c:v>
                </c:pt>
                <c:pt idx="53">
                  <c:v>0.93327053900490387</c:v>
                </c:pt>
                <c:pt idx="54">
                  <c:v>0.95081965777925037</c:v>
                </c:pt>
                <c:pt idx="55">
                  <c:v>0.96832374284284128</c:v>
                </c:pt>
                <c:pt idx="56">
                  <c:v>0.98587797136898536</c:v>
                </c:pt>
                <c:pt idx="57">
                  <c:v>1.0037040498262824</c:v>
                </c:pt>
                <c:pt idx="58">
                  <c:v>1.0216256193079503</c:v>
                </c:pt>
                <c:pt idx="59">
                  <c:v>1.0396986307166576</c:v>
                </c:pt>
                <c:pt idx="60">
                  <c:v>1.0577910334253868</c:v>
                </c:pt>
                <c:pt idx="61">
                  <c:v>1.0758359694503072</c:v>
                </c:pt>
                <c:pt idx="62">
                  <c:v>1.0940620260320444</c:v>
                </c:pt>
                <c:pt idx="63">
                  <c:v>1.112486786634753</c:v>
                </c:pt>
                <c:pt idx="64">
                  <c:v>1.1309506239449962</c:v>
                </c:pt>
                <c:pt idx="65">
                  <c:v>1.1495889266643022</c:v>
                </c:pt>
                <c:pt idx="66">
                  <c:v>1.1682427958963137</c:v>
                </c:pt>
                <c:pt idx="67">
                  <c:v>1.1870081151808369</c:v>
                </c:pt>
                <c:pt idx="68">
                  <c:v>1.2055995779948008</c:v>
                </c:pt>
                <c:pt idx="69">
                  <c:v>1.2243357591409065</c:v>
                </c:pt>
                <c:pt idx="70">
                  <c:v>1.2430384598408537</c:v>
                </c:pt>
                <c:pt idx="71">
                  <c:v>1.2618720950151383</c:v>
                </c:pt>
                <c:pt idx="72">
                  <c:v>1.2806900791560167</c:v>
                </c:pt>
                <c:pt idx="73">
                  <c:v>1.2993524753749752</c:v>
                </c:pt>
                <c:pt idx="74">
                  <c:v>1.3182627260746109</c:v>
                </c:pt>
                <c:pt idx="75">
                  <c:v>1.3371887113830065</c:v>
                </c:pt>
                <c:pt idx="76">
                  <c:v>1.3559764575389206</c:v>
                </c:pt>
                <c:pt idx="77">
                  <c:v>1.37459515325199</c:v>
                </c:pt>
                <c:pt idx="78">
                  <c:v>1.3933735415822244</c:v>
                </c:pt>
                <c:pt idx="79">
                  <c:v>1.4128221510044066</c:v>
                </c:pt>
                <c:pt idx="80">
                  <c:v>1.432390290362531</c:v>
                </c:pt>
                <c:pt idx="81">
                  <c:v>1.4516658146808989</c:v>
                </c:pt>
                <c:pt idx="82">
                  <c:v>1.4708336872954222</c:v>
                </c:pt>
                <c:pt idx="83">
                  <c:v>1.490113503831789</c:v>
                </c:pt>
                <c:pt idx="84">
                  <c:v>1.5099372314790578</c:v>
                </c:pt>
                <c:pt idx="85">
                  <c:v>1.5301532373129438</c:v>
                </c:pt>
                <c:pt idx="86">
                  <c:v>1.5503100264045839</c:v>
                </c:pt>
                <c:pt idx="87">
                  <c:v>1.5703471357196357</c:v>
                </c:pt>
                <c:pt idx="88">
                  <c:v>1.5904401008202149</c:v>
                </c:pt>
                <c:pt idx="89">
                  <c:v>1.6103335127812199</c:v>
                </c:pt>
                <c:pt idx="90">
                  <c:v>1.6302808141886631</c:v>
                </c:pt>
                <c:pt idx="91">
                  <c:v>1.6501937033699325</c:v>
                </c:pt>
                <c:pt idx="92">
                  <c:v>1.6699281924086096</c:v>
                </c:pt>
                <c:pt idx="93">
                  <c:v>1.6893749569820895</c:v>
                </c:pt>
                <c:pt idx="94">
                  <c:v>1.7084374628776458</c:v>
                </c:pt>
                <c:pt idx="95">
                  <c:v>1.7268976960781575</c:v>
                </c:pt>
                <c:pt idx="96">
                  <c:v>1.7454814236952796</c:v>
                </c:pt>
                <c:pt idx="97">
                  <c:v>1.7644725732776276</c:v>
                </c:pt>
                <c:pt idx="98">
                  <c:v>1.7839771281442061</c:v>
                </c:pt>
                <c:pt idx="99">
                  <c:v>1.8036885198675492</c:v>
                </c:pt>
                <c:pt idx="100">
                  <c:v>1.8237133942946784</c:v>
                </c:pt>
                <c:pt idx="101">
                  <c:v>1.8435501470478663</c:v>
                </c:pt>
                <c:pt idx="102">
                  <c:v>1.8629834524743911</c:v>
                </c:pt>
                <c:pt idx="103">
                  <c:v>1.8818752344097502</c:v>
                </c:pt>
                <c:pt idx="104">
                  <c:v>1.8999553648260135</c:v>
                </c:pt>
                <c:pt idx="105">
                  <c:v>1.9175306307319757</c:v>
                </c:pt>
                <c:pt idx="106">
                  <c:v>1.9344237142259022</c:v>
                </c:pt>
                <c:pt idx="107">
                  <c:v>1.9511897122971522</c:v>
                </c:pt>
                <c:pt idx="108">
                  <c:v>1.9674947160812764</c:v>
                </c:pt>
                <c:pt idx="109">
                  <c:v>1.9836964124474914</c:v>
                </c:pt>
                <c:pt idx="110">
                  <c:v>1.9999212072546122</c:v>
                </c:pt>
                <c:pt idx="111">
                  <c:v>2.0161666229975692</c:v>
                </c:pt>
                <c:pt idx="112">
                  <c:v>2.0324181586078769</c:v>
                </c:pt>
                <c:pt idx="113">
                  <c:v>2.0484864079852931</c:v>
                </c:pt>
                <c:pt idx="114">
                  <c:v>2.06450897498949</c:v>
                </c:pt>
                <c:pt idx="115">
                  <c:v>2.0805475700137515</c:v>
                </c:pt>
                <c:pt idx="116">
                  <c:v>2.0964164617879959</c:v>
                </c:pt>
                <c:pt idx="117">
                  <c:v>2.1118524276607578</c:v>
                </c:pt>
                <c:pt idx="118">
                  <c:v>2.1270828682516423</c:v>
                </c:pt>
                <c:pt idx="119">
                  <c:v>2.1419218452310522</c:v>
                </c:pt>
                <c:pt idx="120">
                  <c:v>2.1569659716004006</c:v>
                </c:pt>
                <c:pt idx="121">
                  <c:v>2.172054636079217</c:v>
                </c:pt>
                <c:pt idx="122">
                  <c:v>2.1872048820539725</c:v>
                </c:pt>
                <c:pt idx="123">
                  <c:v>2.2023782797942513</c:v>
                </c:pt>
                <c:pt idx="124">
                  <c:v>2.2177130083120042</c:v>
                </c:pt>
                <c:pt idx="125">
                  <c:v>2.2328285972610571</c:v>
                </c:pt>
                <c:pt idx="126">
                  <c:v>2.2481510007819892</c:v>
                </c:pt>
                <c:pt idx="127">
                  <c:v>2.2634763866735184</c:v>
                </c:pt>
                <c:pt idx="128">
                  <c:v>2.2787038831361213</c:v>
                </c:pt>
                <c:pt idx="129">
                  <c:v>2.2936184480546613</c:v>
                </c:pt>
                <c:pt idx="130">
                  <c:v>2.3081986333789821</c:v>
                </c:pt>
                <c:pt idx="131">
                  <c:v>2.3228253244261996</c:v>
                </c:pt>
                <c:pt idx="132">
                  <c:v>2.3376610252226371</c:v>
                </c:pt>
                <c:pt idx="133">
                  <c:v>2.3525811153359664</c:v>
                </c:pt>
                <c:pt idx="134">
                  <c:v>2.3674923620377024</c:v>
                </c:pt>
                <c:pt idx="135">
                  <c:v>2.3826135824996699</c:v>
                </c:pt>
                <c:pt idx="136">
                  <c:v>2.397855792484302</c:v>
                </c:pt>
                <c:pt idx="137">
                  <c:v>2.4129942137500215</c:v>
                </c:pt>
                <c:pt idx="138">
                  <c:v>2.4279106188479003</c:v>
                </c:pt>
                <c:pt idx="139">
                  <c:v>2.4425333280147008</c:v>
                </c:pt>
                <c:pt idx="140">
                  <c:v>2.4569355309754957</c:v>
                </c:pt>
                <c:pt idx="141">
                  <c:v>2.471542127894395</c:v>
                </c:pt>
                <c:pt idx="142">
                  <c:v>2.4862252824756346</c:v>
                </c:pt>
                <c:pt idx="143">
                  <c:v>2.500974885159474</c:v>
                </c:pt>
                <c:pt idx="144">
                  <c:v>2.5156910036611499</c:v>
                </c:pt>
                <c:pt idx="145">
                  <c:v>2.5305399798637001</c:v>
                </c:pt>
                <c:pt idx="146">
                  <c:v>2.5454652927834589</c:v>
                </c:pt>
                <c:pt idx="147">
                  <c:v>2.560361946772379</c:v>
                </c:pt>
                <c:pt idx="148">
                  <c:v>2.5752969478049543</c:v>
                </c:pt>
                <c:pt idx="149">
                  <c:v>2.5901807593504689</c:v>
                </c:pt>
                <c:pt idx="150">
                  <c:v>2.6047789102065044</c:v>
                </c:pt>
                <c:pt idx="151">
                  <c:v>2.6195365845974834</c:v>
                </c:pt>
                <c:pt idx="152">
                  <c:v>2.6343637599917331</c:v>
                </c:pt>
                <c:pt idx="153">
                  <c:v>2.6490032040483213</c:v>
                </c:pt>
                <c:pt idx="154">
                  <c:v>2.6633875057678154</c:v>
                </c:pt>
                <c:pt idx="155">
                  <c:v>2.6777971150878095</c:v>
                </c:pt>
                <c:pt idx="156">
                  <c:v>2.6921616177713821</c:v>
                </c:pt>
                <c:pt idx="157">
                  <c:v>2.706409034214647</c:v>
                </c:pt>
                <c:pt idx="158">
                  <c:v>2.7206563784505726</c:v>
                </c:pt>
                <c:pt idx="159">
                  <c:v>2.735101923641087</c:v>
                </c:pt>
                <c:pt idx="160">
                  <c:v>2.7495002243542128</c:v>
                </c:pt>
                <c:pt idx="161">
                  <c:v>2.7640302447147311</c:v>
                </c:pt>
                <c:pt idx="162">
                  <c:v>2.7785240986349087</c:v>
                </c:pt>
                <c:pt idx="163">
                  <c:v>2.7927628575502359</c:v>
                </c:pt>
                <c:pt idx="164">
                  <c:v>2.8070932537549291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107-4E3E-B35B-20C14C37FF84}"/>
            </c:ext>
          </c:extLst>
        </c:ser>
        <c:ser>
          <c:idx val="4"/>
          <c:order val="4"/>
          <c:tx>
            <c:strRef>
              <c:f>'norm 1'!$O$5</c:f>
              <c:strCache>
                <c:ptCount val="1"/>
                <c:pt idx="0">
                  <c:v>100k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1'!$I$6:$I$170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'norm 1'!$O$6:$O$170</c:f>
              <c:numCache>
                <c:formatCode>0.00</c:formatCode>
                <c:ptCount val="165"/>
                <c:pt idx="0">
                  <c:v>1.2892778583659334E-3</c:v>
                </c:pt>
                <c:pt idx="1">
                  <c:v>4.7630030789483663E-2</c:v>
                </c:pt>
                <c:pt idx="2">
                  <c:v>8.8016110731216651E-2</c:v>
                </c:pt>
                <c:pt idx="3">
                  <c:v>0.12426868667244505</c:v>
                </c:pt>
                <c:pt idx="4">
                  <c:v>0.15748439990185936</c:v>
                </c:pt>
                <c:pt idx="5">
                  <c:v>0.18864394121124789</c:v>
                </c:pt>
                <c:pt idx="6">
                  <c:v>0.21819443819430701</c:v>
                </c:pt>
                <c:pt idx="7">
                  <c:v>0.24600855220864642</c:v>
                </c:pt>
                <c:pt idx="8">
                  <c:v>0.27267830326877052</c:v>
                </c:pt>
                <c:pt idx="9">
                  <c:v>0.29868832358606973</c:v>
                </c:pt>
                <c:pt idx="10">
                  <c:v>0.32367102895977756</c:v>
                </c:pt>
                <c:pt idx="11">
                  <c:v>0.3479734786561765</c:v>
                </c:pt>
                <c:pt idx="12">
                  <c:v>0.37196374372383978</c:v>
                </c:pt>
                <c:pt idx="13">
                  <c:v>0.39571470418230592</c:v>
                </c:pt>
                <c:pt idx="14">
                  <c:v>0.41898119664397127</c:v>
                </c:pt>
                <c:pt idx="15">
                  <c:v>0.44215777493766478</c:v>
                </c:pt>
                <c:pt idx="16">
                  <c:v>0.46490179405830312</c:v>
                </c:pt>
                <c:pt idx="17">
                  <c:v>0.48757802265067279</c:v>
                </c:pt>
                <c:pt idx="18">
                  <c:v>0.51016436487200667</c:v>
                </c:pt>
                <c:pt idx="19">
                  <c:v>0.53289471016258383</c:v>
                </c:pt>
                <c:pt idx="20">
                  <c:v>0.55523828750727822</c:v>
                </c:pt>
                <c:pt idx="21">
                  <c:v>0.57736563942626629</c:v>
                </c:pt>
                <c:pt idx="22">
                  <c:v>0.59944396830762725</c:v>
                </c:pt>
                <c:pt idx="23">
                  <c:v>0.62113203908551018</c:v>
                </c:pt>
                <c:pt idx="24">
                  <c:v>0.64245600951826942</c:v>
                </c:pt>
                <c:pt idx="25">
                  <c:v>0.66327540401538077</c:v>
                </c:pt>
                <c:pt idx="26">
                  <c:v>0.68391957969188311</c:v>
                </c:pt>
                <c:pt idx="27">
                  <c:v>0.70440818904408498</c:v>
                </c:pt>
                <c:pt idx="28">
                  <c:v>0.72501001169619173</c:v>
                </c:pt>
                <c:pt idx="29">
                  <c:v>0.74570474924592167</c:v>
                </c:pt>
                <c:pt idx="30">
                  <c:v>0.76635548237155082</c:v>
                </c:pt>
                <c:pt idx="31">
                  <c:v>0.78685696102022462</c:v>
                </c:pt>
                <c:pt idx="32">
                  <c:v>0.8072270407522385</c:v>
                </c:pt>
                <c:pt idx="33">
                  <c:v>0.82728243840922433</c:v>
                </c:pt>
                <c:pt idx="34">
                  <c:v>0.84685507972370067</c:v>
                </c:pt>
                <c:pt idx="35">
                  <c:v>0.86645858204970239</c:v>
                </c:pt>
                <c:pt idx="36">
                  <c:v>0.88611736282975762</c:v>
                </c:pt>
                <c:pt idx="37">
                  <c:v>0.9055861893641719</c:v>
                </c:pt>
                <c:pt idx="38">
                  <c:v>0.92503091152046291</c:v>
                </c:pt>
                <c:pt idx="39">
                  <c:v>0.94469758406015103</c:v>
                </c:pt>
                <c:pt idx="40">
                  <c:v>0.96411707554477399</c:v>
                </c:pt>
                <c:pt idx="41">
                  <c:v>0.98367500661060747</c:v>
                </c:pt>
                <c:pt idx="42">
                  <c:v>1.0034559245815784</c:v>
                </c:pt>
                <c:pt idx="43">
                  <c:v>1.0230917895139648</c:v>
                </c:pt>
                <c:pt idx="44">
                  <c:v>1.0428093700524246</c:v>
                </c:pt>
                <c:pt idx="45">
                  <c:v>1.0623566559582065</c:v>
                </c:pt>
                <c:pt idx="46">
                  <c:v>1.0820479828001366</c:v>
                </c:pt>
                <c:pt idx="47">
                  <c:v>1.1015659727650939</c:v>
                </c:pt>
                <c:pt idx="48">
                  <c:v>1.121019648086625</c:v>
                </c:pt>
                <c:pt idx="49">
                  <c:v>1.1404831425494091</c:v>
                </c:pt>
                <c:pt idx="50">
                  <c:v>1.1601047308099099</c:v>
                </c:pt>
                <c:pt idx="51">
                  <c:v>1.1800768164193802</c:v>
                </c:pt>
                <c:pt idx="52">
                  <c:v>1.2001857862883101</c:v>
                </c:pt>
                <c:pt idx="53">
                  <c:v>1.22002274018206</c:v>
                </c:pt>
                <c:pt idx="54">
                  <c:v>1.2397518138677288</c:v>
                </c:pt>
                <c:pt idx="55">
                  <c:v>1.2593543748941987</c:v>
                </c:pt>
                <c:pt idx="56">
                  <c:v>1.2788446199381436</c:v>
                </c:pt>
                <c:pt idx="57">
                  <c:v>1.298443212637908</c:v>
                </c:pt>
                <c:pt idx="58">
                  <c:v>1.3180777798344074</c:v>
                </c:pt>
                <c:pt idx="59">
                  <c:v>1.337778308300837</c:v>
                </c:pt>
                <c:pt idx="60">
                  <c:v>1.3574756317811667</c:v>
                </c:pt>
                <c:pt idx="61">
                  <c:v>1.3770016661511819</c:v>
                </c:pt>
                <c:pt idx="62">
                  <c:v>1.3965793829178654</c:v>
                </c:pt>
                <c:pt idx="63">
                  <c:v>1.4161845563629565</c:v>
                </c:pt>
                <c:pt idx="64">
                  <c:v>1.4357504875883971</c:v>
                </c:pt>
                <c:pt idx="65">
                  <c:v>1.4554960147674985</c:v>
                </c:pt>
                <c:pt idx="66">
                  <c:v>1.4752760501159521</c:v>
                </c:pt>
                <c:pt idx="67">
                  <c:v>1.4950621153687864</c:v>
                </c:pt>
                <c:pt idx="68">
                  <c:v>1.5145745510157396</c:v>
                </c:pt>
                <c:pt idx="69">
                  <c:v>1.5341705016155058</c:v>
                </c:pt>
                <c:pt idx="70">
                  <c:v>1.5536661845268602</c:v>
                </c:pt>
                <c:pt idx="71">
                  <c:v>1.5732776903206855</c:v>
                </c:pt>
                <c:pt idx="72">
                  <c:v>1.5928273146825385</c:v>
                </c:pt>
                <c:pt idx="73">
                  <c:v>1.6122102447883417</c:v>
                </c:pt>
                <c:pt idx="74">
                  <c:v>1.6318475468192508</c:v>
                </c:pt>
                <c:pt idx="75">
                  <c:v>1.651434431107996</c:v>
                </c:pt>
                <c:pt idx="76">
                  <c:v>1.6708687665227719</c:v>
                </c:pt>
                <c:pt idx="77">
                  <c:v>1.6901409885266205</c:v>
                </c:pt>
                <c:pt idx="78">
                  <c:v>1.7095376274672971</c:v>
                </c:pt>
                <c:pt idx="79">
                  <c:v>1.7295664119254799</c:v>
                </c:pt>
                <c:pt idx="80">
                  <c:v>1.7496883284314348</c:v>
                </c:pt>
                <c:pt idx="81">
                  <c:v>1.7694950171951951</c:v>
                </c:pt>
                <c:pt idx="82">
                  <c:v>1.7892090037633084</c:v>
                </c:pt>
                <c:pt idx="83">
                  <c:v>1.8090073361106866</c:v>
                </c:pt>
                <c:pt idx="84">
                  <c:v>1.8293948915813272</c:v>
                </c:pt>
                <c:pt idx="85">
                  <c:v>1.8502569842939667</c:v>
                </c:pt>
                <c:pt idx="86">
                  <c:v>1.8710974591463874</c:v>
                </c:pt>
                <c:pt idx="87">
                  <c:v>1.891829069367374</c:v>
                </c:pt>
                <c:pt idx="88">
                  <c:v>1.9125939788413984</c:v>
                </c:pt>
                <c:pt idx="89">
                  <c:v>1.9331384561391325</c:v>
                </c:pt>
                <c:pt idx="90">
                  <c:v>1.9538032717796907</c:v>
                </c:pt>
                <c:pt idx="91">
                  <c:v>1.9744202092572478</c:v>
                </c:pt>
                <c:pt idx="92">
                  <c:v>1.9949601024183132</c:v>
                </c:pt>
                <c:pt idx="93">
                  <c:v>2.0153043357876035</c:v>
                </c:pt>
                <c:pt idx="94">
                  <c:v>2.0353108289643345</c:v>
                </c:pt>
                <c:pt idx="95">
                  <c:v>2.0548201737009677</c:v>
                </c:pt>
                <c:pt idx="96">
                  <c:v>2.0745226282313798</c:v>
                </c:pt>
                <c:pt idx="97">
                  <c:v>2.0947088339216848</c:v>
                </c:pt>
                <c:pt idx="98">
                  <c:v>2.1154727922080876</c:v>
                </c:pt>
                <c:pt idx="99">
                  <c:v>2.1365244155148337</c:v>
                </c:pt>
                <c:pt idx="100">
                  <c:v>2.1579996192833764</c:v>
                </c:pt>
                <c:pt idx="101">
                  <c:v>2.1793602273193873</c:v>
                </c:pt>
                <c:pt idx="102">
                  <c:v>2.200356362089205</c:v>
                </c:pt>
                <c:pt idx="103">
                  <c:v>2.2209760550088382</c:v>
                </c:pt>
                <c:pt idx="104">
                  <c:v>2.2409550383236683</c:v>
                </c:pt>
                <c:pt idx="105">
                  <c:v>2.260543611823512</c:v>
                </c:pt>
                <c:pt idx="106">
                  <c:v>2.2797152772527589</c:v>
                </c:pt>
                <c:pt idx="107">
                  <c:v>2.2989048074956906</c:v>
                </c:pt>
                <c:pt idx="108">
                  <c:v>2.3177584607953339</c:v>
                </c:pt>
                <c:pt idx="109">
                  <c:v>2.3366149085801884</c:v>
                </c:pt>
                <c:pt idx="110">
                  <c:v>2.3555985063645517</c:v>
                </c:pt>
                <c:pt idx="111">
                  <c:v>2.3747974281612909</c:v>
                </c:pt>
                <c:pt idx="112">
                  <c:v>2.3941470153903257</c:v>
                </c:pt>
                <c:pt idx="113">
                  <c:v>2.4133902691733309</c:v>
                </c:pt>
                <c:pt idx="114">
                  <c:v>2.432757064016899</c:v>
                </c:pt>
                <c:pt idx="115">
                  <c:v>2.4522908749691177</c:v>
                </c:pt>
                <c:pt idx="116">
                  <c:v>2.4718785427903129</c:v>
                </c:pt>
                <c:pt idx="117">
                  <c:v>2.4912075954670643</c:v>
                </c:pt>
                <c:pt idx="118">
                  <c:v>2.5105259842304362</c:v>
                </c:pt>
                <c:pt idx="119">
                  <c:v>2.5296088770818876</c:v>
                </c:pt>
                <c:pt idx="120">
                  <c:v>2.5489775395994738</c:v>
                </c:pt>
                <c:pt idx="121">
                  <c:v>2.5685895927731091</c:v>
                </c:pt>
                <c:pt idx="122">
                  <c:v>2.5884333238657553</c:v>
                </c:pt>
                <c:pt idx="123">
                  <c:v>2.6084251493351704</c:v>
                </c:pt>
                <c:pt idx="124">
                  <c:v>2.6285528342697759</c:v>
                </c:pt>
                <c:pt idx="125">
                  <c:v>2.6486258719916065</c:v>
                </c:pt>
                <c:pt idx="126">
                  <c:v>2.6689840508734743</c:v>
                </c:pt>
                <c:pt idx="127">
                  <c:v>2.6893684340226964</c:v>
                </c:pt>
                <c:pt idx="128">
                  <c:v>2.709815995075421</c:v>
                </c:pt>
                <c:pt idx="129">
                  <c:v>2.7300852307866705</c:v>
                </c:pt>
                <c:pt idx="130">
                  <c:v>2.7501405403098489</c:v>
                </c:pt>
                <c:pt idx="131">
                  <c:v>2.7704245459042571</c:v>
                </c:pt>
                <c:pt idx="132">
                  <c:v>2.7911053860583976</c:v>
                </c:pt>
                <c:pt idx="133">
                  <c:v>2.8119974722931094</c:v>
                </c:pt>
                <c:pt idx="134">
                  <c:v>2.8330716725146057</c:v>
                </c:pt>
                <c:pt idx="135">
                  <c:v>2.8544732541207996</c:v>
                </c:pt>
                <c:pt idx="136">
                  <c:v>2.8761385552548973</c:v>
                </c:pt>
                <c:pt idx="137">
                  <c:v>2.8978939185954511</c:v>
                </c:pt>
                <c:pt idx="138">
                  <c:v>2.919586896827421</c:v>
                </c:pt>
                <c:pt idx="139">
                  <c:v>2.9411368530343651</c:v>
                </c:pt>
                <c:pt idx="140">
                  <c:v>2.9625487200762359</c:v>
                </c:pt>
                <c:pt idx="141">
                  <c:v>2.9842684568972717</c:v>
                </c:pt>
                <c:pt idx="142">
                  <c:v>3.0061941564549457</c:v>
                </c:pt>
                <c:pt idx="143">
                  <c:v>3.0283259215344334</c:v>
                </c:pt>
                <c:pt idx="144">
                  <c:v>3.050539325584614</c:v>
                </c:pt>
                <c:pt idx="145">
                  <c:v>3.0729928795130754</c:v>
                </c:pt>
                <c:pt idx="146">
                  <c:v>3.0956593244412112</c:v>
                </c:pt>
                <c:pt idx="147">
                  <c:v>3.1184825128629194</c:v>
                </c:pt>
                <c:pt idx="148">
                  <c:v>3.1413284896290863</c:v>
                </c:pt>
                <c:pt idx="149">
                  <c:v>3.1642952624756999</c:v>
                </c:pt>
                <c:pt idx="150">
                  <c:v>3.1870638968263485</c:v>
                </c:pt>
                <c:pt idx="151">
                  <c:v>3.2101159480936161</c:v>
                </c:pt>
                <c:pt idx="152">
                  <c:v>3.2332670184388324</c:v>
                </c:pt>
                <c:pt idx="153">
                  <c:v>3.2562972605871137</c:v>
                </c:pt>
                <c:pt idx="154">
                  <c:v>3.2792601137940753</c:v>
                </c:pt>
                <c:pt idx="155">
                  <c:v>3.302438974370586</c:v>
                </c:pt>
                <c:pt idx="156">
                  <c:v>3.3256822973928455</c:v>
                </c:pt>
                <c:pt idx="157">
                  <c:v>3.3489307514459479</c:v>
                </c:pt>
                <c:pt idx="158">
                  <c:v>3.3722480614569217</c:v>
                </c:pt>
                <c:pt idx="159">
                  <c:v>3.3958850991430021</c:v>
                </c:pt>
                <c:pt idx="160">
                  <c:v>3.4194585046428974</c:v>
                </c:pt>
                <c:pt idx="161">
                  <c:v>3.4431965378867657</c:v>
                </c:pt>
                <c:pt idx="162">
                  <c:v>3.4669911386382002</c:v>
                </c:pt>
                <c:pt idx="163">
                  <c:v>3.4905938379176398</c:v>
                </c:pt>
                <c:pt idx="164">
                  <c:v>3.5143450570053076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107-4E3E-B35B-20C14C37F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458088"/>
        <c:axId val="243458480"/>
      </c:scatterChart>
      <c:valAx>
        <c:axId val="243458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3458480"/>
        <c:crosses val="autoZero"/>
        <c:crossBetween val="midCat"/>
      </c:valAx>
      <c:valAx>
        <c:axId val="24345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000" b="1" i="0" baseline="0">
                    <a:effectLst/>
                  </a:rPr>
                  <a:t>Heat (J)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3458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6'!$L$5</c:f>
              <c:strCache>
                <c:ptCount val="1"/>
                <c:pt idx="0">
                  <c:v>Vero 500k (1)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6'!$I$6:$I$123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'norm 6'!$L$6:$L$123</c:f>
              <c:numCache>
                <c:formatCode>0.00</c:formatCode>
                <c:ptCount val="118"/>
                <c:pt idx="1">
                  <c:v>6.5245907612490308E-5</c:v>
                </c:pt>
                <c:pt idx="2">
                  <c:v>0.13151445274611701</c:v>
                </c:pt>
                <c:pt idx="3">
                  <c:v>0.23790167864089559</c:v>
                </c:pt>
                <c:pt idx="4">
                  <c:v>0.32807783559232007</c:v>
                </c:pt>
                <c:pt idx="5">
                  <c:v>0.41448451375121836</c:v>
                </c:pt>
                <c:pt idx="6">
                  <c:v>0.50032980671118032</c:v>
                </c:pt>
                <c:pt idx="7">
                  <c:v>0.58537734196974134</c:v>
                </c:pt>
                <c:pt idx="8">
                  <c:v>0.66871649940324474</c:v>
                </c:pt>
                <c:pt idx="9">
                  <c:v>0.75077275759161288</c:v>
                </c:pt>
                <c:pt idx="10">
                  <c:v>0.83054487335244387</c:v>
                </c:pt>
                <c:pt idx="11">
                  <c:v>0.91002675457194371</c:v>
                </c:pt>
                <c:pt idx="12">
                  <c:v>0.99029664397677719</c:v>
                </c:pt>
                <c:pt idx="13">
                  <c:v>1.0697429625645385</c:v>
                </c:pt>
                <c:pt idx="14">
                  <c:v>1.1486408326933901</c:v>
                </c:pt>
                <c:pt idx="15">
                  <c:v>1.2266212232396474</c:v>
                </c:pt>
                <c:pt idx="16">
                  <c:v>1.3040355794476635</c:v>
                </c:pt>
                <c:pt idx="17">
                  <c:v>1.3800771063525139</c:v>
                </c:pt>
                <c:pt idx="18">
                  <c:v>1.4547607793761888</c:v>
                </c:pt>
                <c:pt idx="19">
                  <c:v>1.5285401878035989</c:v>
                </c:pt>
                <c:pt idx="20">
                  <c:v>1.6004304669388687</c:v>
                </c:pt>
                <c:pt idx="21">
                  <c:v>1.6718398948334481</c:v>
                </c:pt>
                <c:pt idx="22">
                  <c:v>1.7421125552212302</c:v>
                </c:pt>
                <c:pt idx="23">
                  <c:v>1.8114906908532031</c:v>
                </c:pt>
                <c:pt idx="24">
                  <c:v>1.8801341248441354</c:v>
                </c:pt>
                <c:pt idx="25">
                  <c:v>1.9474229066174531</c:v>
                </c:pt>
                <c:pt idx="26">
                  <c:v>2.0141810566280016</c:v>
                </c:pt>
                <c:pt idx="27">
                  <c:v>2.079788931236259</c:v>
                </c:pt>
                <c:pt idx="28">
                  <c:v>2.1445878712988109</c:v>
                </c:pt>
                <c:pt idx="29">
                  <c:v>2.2084566206604164</c:v>
                </c:pt>
                <c:pt idx="30">
                  <c:v>2.271508725798995</c:v>
                </c:pt>
                <c:pt idx="31">
                  <c:v>2.3335903102818785</c:v>
                </c:pt>
                <c:pt idx="32">
                  <c:v>2.3948000160538112</c:v>
                </c:pt>
                <c:pt idx="33">
                  <c:v>2.4551412815322533</c:v>
                </c:pt>
                <c:pt idx="34">
                  <c:v>2.5148060264506547</c:v>
                </c:pt>
                <c:pt idx="35">
                  <c:v>2.5737237961357406</c:v>
                </c:pt>
                <c:pt idx="36">
                  <c:v>2.6317177133470486</c:v>
                </c:pt>
                <c:pt idx="37">
                  <c:v>2.6890696322955097</c:v>
                </c:pt>
                <c:pt idx="38">
                  <c:v>2.7457924774084317</c:v>
                </c:pt>
                <c:pt idx="39">
                  <c:v>2.80176726740926</c:v>
                </c:pt>
                <c:pt idx="40">
                  <c:v>2.8573381177683963</c:v>
                </c:pt>
                <c:pt idx="41">
                  <c:v>2.9121549653298744</c:v>
                </c:pt>
                <c:pt idx="42">
                  <c:v>2.9662766664941893</c:v>
                </c:pt>
                <c:pt idx="43">
                  <c:v>3.019554209820531</c:v>
                </c:pt>
                <c:pt idx="44">
                  <c:v>3.0718923231190951</c:v>
                </c:pt>
                <c:pt idx="45">
                  <c:v>3.1237246533835856</c:v>
                </c:pt>
                <c:pt idx="46">
                  <c:v>3.1750480821197655</c:v>
                </c:pt>
                <c:pt idx="47">
                  <c:v>3.2259881801502419</c:v>
                </c:pt>
                <c:pt idx="48">
                  <c:v>3.2761077145520843</c:v>
                </c:pt>
                <c:pt idx="49">
                  <c:v>3.3259494670275873</c:v>
                </c:pt>
                <c:pt idx="50">
                  <c:v>3.3755349352337864</c:v>
                </c:pt>
                <c:pt idx="51">
                  <c:v>3.4243924483247064</c:v>
                </c:pt>
                <c:pt idx="52">
                  <c:v>3.4725653220518717</c:v>
                </c:pt>
                <c:pt idx="53">
                  <c:v>3.5200204211763984</c:v>
                </c:pt>
                <c:pt idx="54">
                  <c:v>3.566698924029553</c:v>
                </c:pt>
                <c:pt idx="55">
                  <c:v>3.6126341041090826</c:v>
                </c:pt>
                <c:pt idx="56">
                  <c:v>3.6578958932113577</c:v>
                </c:pt>
                <c:pt idx="57">
                  <c:v>3.7023176257628503</c:v>
                </c:pt>
                <c:pt idx="58">
                  <c:v>3.745718910654396</c:v>
                </c:pt>
                <c:pt idx="59">
                  <c:v>3.7886029876618852</c:v>
                </c:pt>
                <c:pt idx="60">
                  <c:v>3.8308706926174922</c:v>
                </c:pt>
                <c:pt idx="61">
                  <c:v>3.8727291564386994</c:v>
                </c:pt>
                <c:pt idx="62">
                  <c:v>3.9139677039955139</c:v>
                </c:pt>
                <c:pt idx="63">
                  <c:v>3.9545152906609831</c:v>
                </c:pt>
                <c:pt idx="64">
                  <c:v>3.9946234585703735</c:v>
                </c:pt>
                <c:pt idx="65">
                  <c:v>4.0340830861816039</c:v>
                </c:pt>
                <c:pt idx="66">
                  <c:v>4.0729828544884912</c:v>
                </c:pt>
                <c:pt idx="67">
                  <c:v>4.1112452712304979</c:v>
                </c:pt>
                <c:pt idx="68">
                  <c:v>4.1488732606728602</c:v>
                </c:pt>
                <c:pt idx="69">
                  <c:v>4.1860895124750588</c:v>
                </c:pt>
                <c:pt idx="70">
                  <c:v>4.2229091949319431</c:v>
                </c:pt>
                <c:pt idx="71">
                  <c:v>4.2591019980902018</c:v>
                </c:pt>
                <c:pt idx="72">
                  <c:v>4.2947775276311493</c:v>
                </c:pt>
                <c:pt idx="73">
                  <c:v>4.3300076983531337</c:v>
                </c:pt>
                <c:pt idx="74">
                  <c:v>4.3648134617480112</c:v>
                </c:pt>
                <c:pt idx="75">
                  <c:v>4.3987618898930405</c:v>
                </c:pt>
                <c:pt idx="76">
                  <c:v>4.4323241079102296</c:v>
                </c:pt>
                <c:pt idx="77">
                  <c:v>4.4652680940859222</c:v>
                </c:pt>
                <c:pt idx="78">
                  <c:v>4.4979424334562488</c:v>
                </c:pt>
                <c:pt idx="79">
                  <c:v>4.5297832273281964</c:v>
                </c:pt>
                <c:pt idx="80">
                  <c:v>4.5617718149034907</c:v>
                </c:pt>
                <c:pt idx="81">
                  <c:v>4.5923826116169941</c:v>
                </c:pt>
                <c:pt idx="82">
                  <c:v>4.6227081604030031</c:v>
                </c:pt>
                <c:pt idx="83">
                  <c:v>4.6524416002483981</c:v>
                </c:pt>
                <c:pt idx="84">
                  <c:v>4.6816763261407139</c:v>
                </c:pt>
                <c:pt idx="85">
                  <c:v>4.7108709800968054</c:v>
                </c:pt>
                <c:pt idx="86">
                  <c:v>4.7392855822579785</c:v>
                </c:pt>
                <c:pt idx="87">
                  <c:v>4.7676477673179631</c:v>
                </c:pt>
                <c:pt idx="88">
                  <c:v>4.7956887438028835</c:v>
                </c:pt>
                <c:pt idx="89">
                  <c:v>4.823323003439846</c:v>
                </c:pt>
                <c:pt idx="90">
                  <c:v>4.8507495499737407</c:v>
                </c:pt>
                <c:pt idx="91">
                  <c:v>4.8773064901913461</c:v>
                </c:pt>
                <c:pt idx="92">
                  <c:v>4.9033637752013233</c:v>
                </c:pt>
                <c:pt idx="93">
                  <c:v>4.9292931234927222</c:v>
                </c:pt>
                <c:pt idx="94">
                  <c:v>4.9552192422862626</c:v>
                </c:pt>
                <c:pt idx="95">
                  <c:v>4.9806827955805595</c:v>
                </c:pt>
                <c:pt idx="96">
                  <c:v>5.0052994040848606</c:v>
                </c:pt>
                <c:pt idx="97">
                  <c:v>5.0296031588705841</c:v>
                </c:pt>
                <c:pt idx="98">
                  <c:v>5.0538151517208982</c:v>
                </c:pt>
                <c:pt idx="99">
                  <c:v>5.0779022983568867</c:v>
                </c:pt>
                <c:pt idx="100">
                  <c:v>5.1010535107226751</c:v>
                </c:pt>
                <c:pt idx="101">
                  <c:v>5.1236699170337641</c:v>
                </c:pt>
                <c:pt idx="102">
                  <c:v>5.1459587206049644</c:v>
                </c:pt>
                <c:pt idx="103">
                  <c:v>5.1676147557948546</c:v>
                </c:pt>
                <c:pt idx="104">
                  <c:v>5.1892458539546498</c:v>
                </c:pt>
                <c:pt idx="105">
                  <c:v>5.2104048171696968</c:v>
                </c:pt>
                <c:pt idx="106">
                  <c:v>5.2313889896810242</c:v>
                </c:pt>
                <c:pt idx="107">
                  <c:v>5.2522231732607061</c:v>
                </c:pt>
                <c:pt idx="108">
                  <c:v>5.272559214946213</c:v>
                </c:pt>
                <c:pt idx="109">
                  <c:v>5.2927444214572796</c:v>
                </c:pt>
                <c:pt idx="110">
                  <c:v>5.3128563731651282</c:v>
                </c:pt>
                <c:pt idx="111">
                  <c:v>5.3327512960727805</c:v>
                </c:pt>
                <c:pt idx="112">
                  <c:v>5.3526246813216867</c:v>
                </c:pt>
                <c:pt idx="113">
                  <c:v>5.3724707220382868</c:v>
                </c:pt>
                <c:pt idx="114">
                  <c:v>5.3922042910021419</c:v>
                </c:pt>
                <c:pt idx="115">
                  <c:v>5.4114719280124266</c:v>
                </c:pt>
                <c:pt idx="116">
                  <c:v>5.4302289409044544</c:v>
                </c:pt>
                <c:pt idx="117">
                  <c:v>5.4481475009173135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E2-434C-B95E-F947D7BD5650}"/>
            </c:ext>
          </c:extLst>
        </c:ser>
        <c:ser>
          <c:idx val="1"/>
          <c:order val="1"/>
          <c:tx>
            <c:strRef>
              <c:f>'norm 6'!$M$5</c:f>
              <c:strCache>
                <c:ptCount val="1"/>
                <c:pt idx="0">
                  <c:v>Vero 500k (2)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6'!$I$6:$I$123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'norm 6'!$M$6:$M$123</c:f>
              <c:numCache>
                <c:formatCode>0.00</c:formatCode>
                <c:ptCount val="118"/>
                <c:pt idx="1">
                  <c:v>5.6368610805398373E-5</c:v>
                </c:pt>
                <c:pt idx="2">
                  <c:v>0.1187687438797734</c:v>
                </c:pt>
                <c:pt idx="3">
                  <c:v>0.21867295347653126</c:v>
                </c:pt>
                <c:pt idx="4">
                  <c:v>0.30644122849601735</c:v>
                </c:pt>
                <c:pt idx="5">
                  <c:v>0.39294950360423991</c:v>
                </c:pt>
                <c:pt idx="6">
                  <c:v>0.47901572313890384</c:v>
                </c:pt>
                <c:pt idx="7">
                  <c:v>0.56469605289940583</c:v>
                </c:pt>
                <c:pt idx="8">
                  <c:v>0.64933190323607259</c:v>
                </c:pt>
                <c:pt idx="9">
                  <c:v>0.73230754243598717</c:v>
                </c:pt>
                <c:pt idx="10">
                  <c:v>0.81373950756021829</c:v>
                </c:pt>
                <c:pt idx="11">
                  <c:v>0.89516939683082786</c:v>
                </c:pt>
                <c:pt idx="12">
                  <c:v>0.97688472362854695</c:v>
                </c:pt>
                <c:pt idx="13">
                  <c:v>1.0579443302290181</c:v>
                </c:pt>
                <c:pt idx="14">
                  <c:v>1.1385179668734631</c:v>
                </c:pt>
                <c:pt idx="15">
                  <c:v>1.2177555279174745</c:v>
                </c:pt>
                <c:pt idx="16">
                  <c:v>1.2964497828007753</c:v>
                </c:pt>
                <c:pt idx="17">
                  <c:v>1.3740701551687486</c:v>
                </c:pt>
                <c:pt idx="18">
                  <c:v>1.4502509105591979</c:v>
                </c:pt>
                <c:pt idx="19">
                  <c:v>1.5253569561358307</c:v>
                </c:pt>
                <c:pt idx="20">
                  <c:v>1.599310907034913</c:v>
                </c:pt>
                <c:pt idx="21">
                  <c:v>1.6720642903927811</c:v>
                </c:pt>
                <c:pt idx="22">
                  <c:v>1.7439931969745879</c:v>
                </c:pt>
                <c:pt idx="23">
                  <c:v>1.814896218452096</c:v>
                </c:pt>
                <c:pt idx="24">
                  <c:v>1.8850774511450736</c:v>
                </c:pt>
                <c:pt idx="25">
                  <c:v>1.9539246713408653</c:v>
                </c:pt>
                <c:pt idx="26">
                  <c:v>2.021810306142803</c:v>
                </c:pt>
                <c:pt idx="27">
                  <c:v>2.0887739026001695</c:v>
                </c:pt>
                <c:pt idx="28">
                  <c:v>2.1549361374757638</c:v>
                </c:pt>
                <c:pt idx="29">
                  <c:v>2.2202850924073938</c:v>
                </c:pt>
                <c:pt idx="30">
                  <c:v>2.2847259231270005</c:v>
                </c:pt>
                <c:pt idx="31">
                  <c:v>2.34807947383625</c:v>
                </c:pt>
                <c:pt idx="32">
                  <c:v>2.4106749830764813</c:v>
                </c:pt>
                <c:pt idx="33">
                  <c:v>2.4727830401016209</c:v>
                </c:pt>
                <c:pt idx="34">
                  <c:v>2.5339945209803942</c:v>
                </c:pt>
                <c:pt idx="35">
                  <c:v>2.5945878371446316</c:v>
                </c:pt>
                <c:pt idx="36">
                  <c:v>2.6543004609659158</c:v>
                </c:pt>
                <c:pt idx="37">
                  <c:v>2.7132135613605652</c:v>
                </c:pt>
                <c:pt idx="38">
                  <c:v>2.7711876461310885</c:v>
                </c:pt>
                <c:pt idx="39">
                  <c:v>2.8283950514834308</c:v>
                </c:pt>
                <c:pt idx="40">
                  <c:v>2.8847858588822533</c:v>
                </c:pt>
                <c:pt idx="41">
                  <c:v>2.9404093615263887</c:v>
                </c:pt>
                <c:pt idx="42">
                  <c:v>2.9951258668579017</c:v>
                </c:pt>
                <c:pt idx="43">
                  <c:v>3.0492621157177773</c:v>
                </c:pt>
                <c:pt idx="44">
                  <c:v>3.1020950863242152</c:v>
                </c:pt>
                <c:pt idx="45">
                  <c:v>3.1543395584186449</c:v>
                </c:pt>
                <c:pt idx="46">
                  <c:v>3.2060580552908458</c:v>
                </c:pt>
                <c:pt idx="47">
                  <c:v>3.2574488272276203</c:v>
                </c:pt>
                <c:pt idx="48">
                  <c:v>3.3076335819340761</c:v>
                </c:pt>
                <c:pt idx="49">
                  <c:v>3.3574382496195985</c:v>
                </c:pt>
                <c:pt idx="50">
                  <c:v>3.4065351471791923</c:v>
                </c:pt>
                <c:pt idx="51">
                  <c:v>3.4549686683456535</c:v>
                </c:pt>
                <c:pt idx="52">
                  <c:v>3.5024235322005466</c:v>
                </c:pt>
                <c:pt idx="53">
                  <c:v>3.549035433774629</c:v>
                </c:pt>
                <c:pt idx="54">
                  <c:v>3.5947506475293345</c:v>
                </c:pt>
                <c:pt idx="55">
                  <c:v>3.6393295063981488</c:v>
                </c:pt>
                <c:pt idx="56">
                  <c:v>3.6830059632929317</c:v>
                </c:pt>
                <c:pt idx="57">
                  <c:v>3.7256356167754596</c:v>
                </c:pt>
                <c:pt idx="58">
                  <c:v>3.7675918083348847</c:v>
                </c:pt>
                <c:pt idx="59">
                  <c:v>3.8088564797863547</c:v>
                </c:pt>
                <c:pt idx="60">
                  <c:v>3.8495693541369089</c:v>
                </c:pt>
                <c:pt idx="61">
                  <c:v>3.8895633163976595</c:v>
                </c:pt>
                <c:pt idx="62">
                  <c:v>3.9292424932698595</c:v>
                </c:pt>
                <c:pt idx="63">
                  <c:v>3.9676488217939747</c:v>
                </c:pt>
                <c:pt idx="64">
                  <c:v>4.0057227929163686</c:v>
                </c:pt>
                <c:pt idx="65">
                  <c:v>4.0429694166895347</c:v>
                </c:pt>
                <c:pt idx="66">
                  <c:v>4.079182494947152</c:v>
                </c:pt>
                <c:pt idx="67">
                  <c:v>4.1151477422105724</c:v>
                </c:pt>
                <c:pt idx="68">
                  <c:v>4.1503034415470479</c:v>
                </c:pt>
                <c:pt idx="69">
                  <c:v>4.1846011563124961</c:v>
                </c:pt>
                <c:pt idx="70">
                  <c:v>4.218878794489493</c:v>
                </c:pt>
                <c:pt idx="71">
                  <c:v>4.2530088215791801</c:v>
                </c:pt>
                <c:pt idx="72">
                  <c:v>4.2863932766246791</c:v>
                </c:pt>
                <c:pt idx="73">
                  <c:v>4.3192715488558608</c:v>
                </c:pt>
                <c:pt idx="74">
                  <c:v>4.3514337605229407</c:v>
                </c:pt>
                <c:pt idx="75">
                  <c:v>4.383176591076241</c:v>
                </c:pt>
                <c:pt idx="76">
                  <c:v>4.4142064510589076</c:v>
                </c:pt>
                <c:pt idx="77">
                  <c:v>4.4447262763160307</c:v>
                </c:pt>
                <c:pt idx="78">
                  <c:v>4.4745065253865732</c:v>
                </c:pt>
                <c:pt idx="79">
                  <c:v>4.5039506539570766</c:v>
                </c:pt>
                <c:pt idx="80">
                  <c:v>4.5331738852947252</c:v>
                </c:pt>
                <c:pt idx="81">
                  <c:v>4.561201180680702</c:v>
                </c:pt>
                <c:pt idx="82">
                  <c:v>4.5892520900423985</c:v>
                </c:pt>
                <c:pt idx="83">
                  <c:v>4.6164109200922843</c:v>
                </c:pt>
                <c:pt idx="84">
                  <c:v>4.6436881450458998</c:v>
                </c:pt>
                <c:pt idx="85">
                  <c:v>4.6703376058815085</c:v>
                </c:pt>
                <c:pt idx="86">
                  <c:v>4.6964674215480375</c:v>
                </c:pt>
                <c:pt idx="87">
                  <c:v>4.7223426416389902</c:v>
                </c:pt>
                <c:pt idx="88">
                  <c:v>4.747916727623708</c:v>
                </c:pt>
                <c:pt idx="89">
                  <c:v>4.7732378870039476</c:v>
                </c:pt>
                <c:pt idx="90">
                  <c:v>4.7974121731450552</c:v>
                </c:pt>
                <c:pt idx="91">
                  <c:v>4.8219505398910716</c:v>
                </c:pt>
                <c:pt idx="92">
                  <c:v>4.8464708597569661</c:v>
                </c:pt>
                <c:pt idx="93">
                  <c:v>4.8705216899213335</c:v>
                </c:pt>
                <c:pt idx="94">
                  <c:v>4.8939950894566167</c:v>
                </c:pt>
                <c:pt idx="95">
                  <c:v>4.9172998776670411</c:v>
                </c:pt>
                <c:pt idx="96">
                  <c:v>4.940694390650652</c:v>
                </c:pt>
                <c:pt idx="97">
                  <c:v>4.9632190585484279</c:v>
                </c:pt>
                <c:pt idx="98">
                  <c:v>4.9852926564615894</c:v>
                </c:pt>
                <c:pt idx="99">
                  <c:v>5.0073621880202728</c:v>
                </c:pt>
                <c:pt idx="100">
                  <c:v>5.0287829411436924</c:v>
                </c:pt>
                <c:pt idx="101">
                  <c:v>5.0496390298188167</c:v>
                </c:pt>
                <c:pt idx="102">
                  <c:v>5.0701046021894145</c:v>
                </c:pt>
                <c:pt idx="103">
                  <c:v>5.0898754383211138</c:v>
                </c:pt>
                <c:pt idx="104">
                  <c:v>5.1097213835231399</c:v>
                </c:pt>
                <c:pt idx="105">
                  <c:v>5.1293765199336656</c:v>
                </c:pt>
                <c:pt idx="106">
                  <c:v>5.1486657012528951</c:v>
                </c:pt>
                <c:pt idx="107">
                  <c:v>5.1677296189507373</c:v>
                </c:pt>
                <c:pt idx="108">
                  <c:v>5.1870763878285278</c:v>
                </c:pt>
                <c:pt idx="109">
                  <c:v>5.2064811399863746</c:v>
                </c:pt>
                <c:pt idx="110">
                  <c:v>5.2257319170448264</c:v>
                </c:pt>
                <c:pt idx="111">
                  <c:v>5.2452211631184786</c:v>
                </c:pt>
                <c:pt idx="112">
                  <c:v>5.2646945890673971</c:v>
                </c:pt>
                <c:pt idx="113">
                  <c:v>5.2835757350384078</c:v>
                </c:pt>
                <c:pt idx="114">
                  <c:v>5.3025547358440361</c:v>
                </c:pt>
                <c:pt idx="115">
                  <c:v>5.3212614519466328</c:v>
                </c:pt>
                <c:pt idx="116">
                  <c:v>5.3397941033697069</c:v>
                </c:pt>
                <c:pt idx="117">
                  <c:v>5.3577533661665875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4E2-434C-B95E-F947D7BD5650}"/>
            </c:ext>
          </c:extLst>
        </c:ser>
        <c:ser>
          <c:idx val="2"/>
          <c:order val="2"/>
          <c:tx>
            <c:strRef>
              <c:f>'norm 6'!$N$5</c:f>
              <c:strCache>
                <c:ptCount val="1"/>
                <c:pt idx="0">
                  <c:v>PAN- treated Vero 250k (1)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6'!$I$6:$I$123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'norm 6'!$N$6:$N$123</c:f>
              <c:numCache>
                <c:formatCode>0.00</c:formatCode>
                <c:ptCount val="118"/>
                <c:pt idx="1">
                  <c:v>-9.901836959459377E-6</c:v>
                </c:pt>
                <c:pt idx="2">
                  <c:v>-1.1219171985621171E-2</c:v>
                </c:pt>
                <c:pt idx="3">
                  <c:v>-1.6342583326090201E-2</c:v>
                </c:pt>
                <c:pt idx="4">
                  <c:v>-2.031708532438864E-2</c:v>
                </c:pt>
                <c:pt idx="5">
                  <c:v>-2.3801724455130537E-2</c:v>
                </c:pt>
                <c:pt idx="6">
                  <c:v>-2.6910455429776568E-2</c:v>
                </c:pt>
                <c:pt idx="7">
                  <c:v>-2.939062974395372E-2</c:v>
                </c:pt>
                <c:pt idx="8">
                  <c:v>-3.1557534174391055E-2</c:v>
                </c:pt>
                <c:pt idx="9">
                  <c:v>-3.3422655218603034E-2</c:v>
                </c:pt>
                <c:pt idx="10">
                  <c:v>-3.5108803828725117E-2</c:v>
                </c:pt>
                <c:pt idx="11">
                  <c:v>-3.6632383590511332E-2</c:v>
                </c:pt>
                <c:pt idx="12">
                  <c:v>-3.8135969679918058E-2</c:v>
                </c:pt>
                <c:pt idx="13">
                  <c:v>-3.95059957171311E-2</c:v>
                </c:pt>
                <c:pt idx="14">
                  <c:v>-4.0845018472647099E-2</c:v>
                </c:pt>
                <c:pt idx="15">
                  <c:v>-4.222493241387193E-2</c:v>
                </c:pt>
                <c:pt idx="16">
                  <c:v>-4.3510249960010947E-2</c:v>
                </c:pt>
                <c:pt idx="17">
                  <c:v>-4.483168028804356E-2</c:v>
                </c:pt>
                <c:pt idx="18">
                  <c:v>-4.5984762150509798E-2</c:v>
                </c:pt>
                <c:pt idx="19">
                  <c:v>-4.7184970406072835E-2</c:v>
                </c:pt>
                <c:pt idx="20">
                  <c:v>-4.8257970860363236E-2</c:v>
                </c:pt>
                <c:pt idx="21">
                  <c:v>-4.9267126260294697E-2</c:v>
                </c:pt>
                <c:pt idx="22">
                  <c:v>-5.0423122068718781E-2</c:v>
                </c:pt>
                <c:pt idx="23">
                  <c:v>-5.1326816934548901E-2</c:v>
                </c:pt>
                <c:pt idx="24">
                  <c:v>-5.2356580705056346E-2</c:v>
                </c:pt>
                <c:pt idx="25">
                  <c:v>-5.3327423859938092E-2</c:v>
                </c:pt>
                <c:pt idx="26">
                  <c:v>-5.4332843069110834E-2</c:v>
                </c:pt>
                <c:pt idx="27">
                  <c:v>-5.5397406158071386E-2</c:v>
                </c:pt>
                <c:pt idx="28">
                  <c:v>-5.6498893718389606E-2</c:v>
                </c:pt>
                <c:pt idx="29">
                  <c:v>-5.7620353811756453E-2</c:v>
                </c:pt>
                <c:pt idx="30">
                  <c:v>-5.8862810567159168E-2</c:v>
                </c:pt>
                <c:pt idx="31">
                  <c:v>-6.0024881781775563E-2</c:v>
                </c:pt>
                <c:pt idx="32">
                  <c:v>-6.1144701737684437E-2</c:v>
                </c:pt>
                <c:pt idx="33">
                  <c:v>-6.2214091499253388E-2</c:v>
                </c:pt>
                <c:pt idx="34">
                  <c:v>-6.3092537701496754E-2</c:v>
                </c:pt>
                <c:pt idx="35">
                  <c:v>-6.4059419614263882E-2</c:v>
                </c:pt>
                <c:pt idx="36">
                  <c:v>-6.4944611490666548E-2</c:v>
                </c:pt>
                <c:pt idx="37">
                  <c:v>-6.5968047024252505E-2</c:v>
                </c:pt>
                <c:pt idx="38">
                  <c:v>-6.7095011971694415E-2</c:v>
                </c:pt>
                <c:pt idx="39">
                  <c:v>-6.8139187447217697E-2</c:v>
                </c:pt>
                <c:pt idx="40">
                  <c:v>-6.9367598641462483E-2</c:v>
                </c:pt>
                <c:pt idx="41">
                  <c:v>-7.0533442828446355E-2</c:v>
                </c:pt>
                <c:pt idx="42">
                  <c:v>-7.1699041824576773E-2</c:v>
                </c:pt>
                <c:pt idx="43">
                  <c:v>-7.2766780392431549E-2</c:v>
                </c:pt>
                <c:pt idx="44">
                  <c:v>-7.370686296568775E-2</c:v>
                </c:pt>
                <c:pt idx="45">
                  <c:v>-7.4743866629025366E-2</c:v>
                </c:pt>
                <c:pt idx="46">
                  <c:v>-7.5695164842407792E-2</c:v>
                </c:pt>
                <c:pt idx="47">
                  <c:v>-7.6700107118337676E-2</c:v>
                </c:pt>
                <c:pt idx="48">
                  <c:v>-7.7498232527302563E-2</c:v>
                </c:pt>
                <c:pt idx="49">
                  <c:v>-7.8435616167576716E-2</c:v>
                </c:pt>
                <c:pt idx="50">
                  <c:v>-7.9461503833330407E-2</c:v>
                </c:pt>
                <c:pt idx="51">
                  <c:v>-8.0365850730534816E-2</c:v>
                </c:pt>
                <c:pt idx="52">
                  <c:v>-8.1367081037964667E-2</c:v>
                </c:pt>
                <c:pt idx="53">
                  <c:v>-8.2500373537723881E-2</c:v>
                </c:pt>
                <c:pt idx="54">
                  <c:v>-8.3712004665945153E-2</c:v>
                </c:pt>
                <c:pt idx="55">
                  <c:v>-8.4749472349059093E-2</c:v>
                </c:pt>
                <c:pt idx="56">
                  <c:v>-8.5859118003434182E-2</c:v>
                </c:pt>
                <c:pt idx="57">
                  <c:v>-8.6781283405685819E-2</c:v>
                </c:pt>
                <c:pt idx="58">
                  <c:v>-8.7692401185514107E-2</c:v>
                </c:pt>
                <c:pt idx="59">
                  <c:v>-8.8639168126031814E-2</c:v>
                </c:pt>
                <c:pt idx="60">
                  <c:v>-8.9516097376751411E-2</c:v>
                </c:pt>
                <c:pt idx="61">
                  <c:v>-9.0376322966774753E-2</c:v>
                </c:pt>
                <c:pt idx="62">
                  <c:v>-9.130933918953707E-2</c:v>
                </c:pt>
                <c:pt idx="63">
                  <c:v>-9.2207520459115927E-2</c:v>
                </c:pt>
                <c:pt idx="64">
                  <c:v>-9.3254575144692084E-2</c:v>
                </c:pt>
                <c:pt idx="65">
                  <c:v>-9.4309967377104384E-2</c:v>
                </c:pt>
                <c:pt idx="66">
                  <c:v>-9.5418182507598814E-2</c:v>
                </c:pt>
                <c:pt idx="67">
                  <c:v>-9.6320776559519733E-2</c:v>
                </c:pt>
                <c:pt idx="68">
                  <c:v>-9.724973282875353E-2</c:v>
                </c:pt>
                <c:pt idx="69">
                  <c:v>-9.8024863125892453E-2</c:v>
                </c:pt>
                <c:pt idx="70">
                  <c:v>-9.8932517867279204E-2</c:v>
                </c:pt>
                <c:pt idx="71">
                  <c:v>-9.982357122474253E-2</c:v>
                </c:pt>
                <c:pt idx="72">
                  <c:v>-0.10072894478912507</c:v>
                </c:pt>
                <c:pt idx="73">
                  <c:v>-0.10164771332710787</c:v>
                </c:pt>
                <c:pt idx="74">
                  <c:v>-0.10257704274771841</c:v>
                </c:pt>
                <c:pt idx="75">
                  <c:v>-0.10346240831521863</c:v>
                </c:pt>
                <c:pt idx="76">
                  <c:v>-0.10447491796146841</c:v>
                </c:pt>
                <c:pt idx="77">
                  <c:v>-0.10538173669793495</c:v>
                </c:pt>
                <c:pt idx="78">
                  <c:v>-0.10653351495444388</c:v>
                </c:pt>
                <c:pt idx="79">
                  <c:v>-0.1074525364619713</c:v>
                </c:pt>
                <c:pt idx="80">
                  <c:v>-0.10838182806044443</c:v>
                </c:pt>
                <c:pt idx="81">
                  <c:v>-0.10923750013577842</c:v>
                </c:pt>
                <c:pt idx="82">
                  <c:v>-0.11009300656105282</c:v>
                </c:pt>
                <c:pt idx="83">
                  <c:v>-0.11094472361183511</c:v>
                </c:pt>
                <c:pt idx="84">
                  <c:v>-0.11160531781894729</c:v>
                </c:pt>
                <c:pt idx="85">
                  <c:v>-0.11252424532996891</c:v>
                </c:pt>
                <c:pt idx="86">
                  <c:v>-0.11338047533246037</c:v>
                </c:pt>
                <c:pt idx="87">
                  <c:v>-0.11441214105005498</c:v>
                </c:pt>
                <c:pt idx="88">
                  <c:v>-0.11544297889906553</c:v>
                </c:pt>
                <c:pt idx="89">
                  <c:v>-0.11642472708454954</c:v>
                </c:pt>
                <c:pt idx="90">
                  <c:v>-0.11752940266823185</c:v>
                </c:pt>
                <c:pt idx="91">
                  <c:v>-0.11841794978334477</c:v>
                </c:pt>
                <c:pt idx="92">
                  <c:v>-0.11919988474117012</c:v>
                </c:pt>
                <c:pt idx="93">
                  <c:v>-0.11999658323675653</c:v>
                </c:pt>
                <c:pt idx="94">
                  <c:v>-0.1209781685393137</c:v>
                </c:pt>
                <c:pt idx="95">
                  <c:v>-0.12177206678699526</c:v>
                </c:pt>
                <c:pt idx="96">
                  <c:v>-0.12271273113566197</c:v>
                </c:pt>
                <c:pt idx="97">
                  <c:v>-0.12357417850605461</c:v>
                </c:pt>
                <c:pt idx="98">
                  <c:v>-0.12438678949667228</c:v>
                </c:pt>
                <c:pt idx="99">
                  <c:v>-0.12524312875244389</c:v>
                </c:pt>
                <c:pt idx="100">
                  <c:v>-0.12612801711820026</c:v>
                </c:pt>
                <c:pt idx="101">
                  <c:v>-0.12705711194990907</c:v>
                </c:pt>
                <c:pt idx="102">
                  <c:v>-0.1279835561122489</c:v>
                </c:pt>
                <c:pt idx="103">
                  <c:v>-0.12875164923034496</c:v>
                </c:pt>
                <c:pt idx="104">
                  <c:v>-0.12971289476668746</c:v>
                </c:pt>
                <c:pt idx="105">
                  <c:v>-0.13051016384309097</c:v>
                </c:pt>
                <c:pt idx="106">
                  <c:v>-0.1312808638143485</c:v>
                </c:pt>
                <c:pt idx="107">
                  <c:v>-0.13206690357185749</c:v>
                </c:pt>
                <c:pt idx="108">
                  <c:v>-0.13270337919081782</c:v>
                </c:pt>
                <c:pt idx="109">
                  <c:v>-0.13349222970593067</c:v>
                </c:pt>
                <c:pt idx="110">
                  <c:v>-0.13430423694575866</c:v>
                </c:pt>
                <c:pt idx="111">
                  <c:v>-0.13517075862915576</c:v>
                </c:pt>
                <c:pt idx="112">
                  <c:v>-0.13617511477381472</c:v>
                </c:pt>
                <c:pt idx="113">
                  <c:v>-0.13714783914589068</c:v>
                </c:pt>
                <c:pt idx="114">
                  <c:v>-0.13832338121864493</c:v>
                </c:pt>
                <c:pt idx="115">
                  <c:v>-0.13924240357727738</c:v>
                </c:pt>
                <c:pt idx="116">
                  <c:v>-0.14010120477692081</c:v>
                </c:pt>
                <c:pt idx="117">
                  <c:v>-0.14078324805042869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4E2-434C-B95E-F947D7BD5650}"/>
            </c:ext>
          </c:extLst>
        </c:ser>
        <c:ser>
          <c:idx val="3"/>
          <c:order val="3"/>
          <c:tx>
            <c:strRef>
              <c:f>'norm 6'!$O$5</c:f>
              <c:strCache>
                <c:ptCount val="1"/>
                <c:pt idx="0">
                  <c:v>PAN- treated Vero 250k (2)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6'!$I$6:$I$123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'norm 6'!$O$6:$O$123</c:f>
              <c:numCache>
                <c:formatCode>0.00</c:formatCode>
                <c:ptCount val="118"/>
                <c:pt idx="1">
                  <c:v>6.0658576192132078E-6</c:v>
                </c:pt>
                <c:pt idx="2">
                  <c:v>5.9397955087310168E-3</c:v>
                </c:pt>
                <c:pt idx="3">
                  <c:v>1.05651382598634E-2</c:v>
                </c:pt>
                <c:pt idx="4">
                  <c:v>1.4066214471177473E-2</c:v>
                </c:pt>
                <c:pt idx="5">
                  <c:v>1.6782181966303794E-2</c:v>
                </c:pt>
                <c:pt idx="6">
                  <c:v>1.8894892110793478E-2</c:v>
                </c:pt>
                <c:pt idx="7">
                  <c:v>2.049742209502238E-2</c:v>
                </c:pt>
                <c:pt idx="8">
                  <c:v>2.1701620425287029E-2</c:v>
                </c:pt>
                <c:pt idx="9">
                  <c:v>2.2614499915225607E-2</c:v>
                </c:pt>
                <c:pt idx="10">
                  <c:v>2.3383976423861887E-2</c:v>
                </c:pt>
                <c:pt idx="11">
                  <c:v>2.408014071269694E-2</c:v>
                </c:pt>
                <c:pt idx="12">
                  <c:v>2.4639127980631635E-2</c:v>
                </c:pt>
                <c:pt idx="13">
                  <c:v>2.5108871643405334E-2</c:v>
                </c:pt>
                <c:pt idx="14">
                  <c:v>2.5523509708745777E-2</c:v>
                </c:pt>
                <c:pt idx="15">
                  <c:v>2.5856772712360684E-2</c:v>
                </c:pt>
                <c:pt idx="16">
                  <c:v>2.63436285358708E-2</c:v>
                </c:pt>
                <c:pt idx="17">
                  <c:v>2.6989903010694705E-2</c:v>
                </c:pt>
                <c:pt idx="18">
                  <c:v>2.7599169126640642E-2</c:v>
                </c:pt>
                <c:pt idx="19">
                  <c:v>2.8187496059184438E-2</c:v>
                </c:pt>
                <c:pt idx="20">
                  <c:v>2.8734419079400844E-2</c:v>
                </c:pt>
                <c:pt idx="21">
                  <c:v>2.925766585090156E-2</c:v>
                </c:pt>
                <c:pt idx="22">
                  <c:v>2.9736494021599662E-2</c:v>
                </c:pt>
                <c:pt idx="23">
                  <c:v>3.0205190786619415E-2</c:v>
                </c:pt>
                <c:pt idx="24">
                  <c:v>3.0584295276369002E-2</c:v>
                </c:pt>
                <c:pt idx="25">
                  <c:v>3.0961856136304408E-2</c:v>
                </c:pt>
                <c:pt idx="26">
                  <c:v>3.1279220136642638E-2</c:v>
                </c:pt>
                <c:pt idx="27">
                  <c:v>3.1574320769752466E-2</c:v>
                </c:pt>
                <c:pt idx="28">
                  <c:v>3.188545643765707E-2</c:v>
                </c:pt>
                <c:pt idx="29">
                  <c:v>3.2224059710672576E-2</c:v>
                </c:pt>
                <c:pt idx="30">
                  <c:v>3.2530197694998784E-2</c:v>
                </c:pt>
                <c:pt idx="31">
                  <c:v>3.2862113996936101E-2</c:v>
                </c:pt>
                <c:pt idx="32">
                  <c:v>3.3163762491530108E-2</c:v>
                </c:pt>
                <c:pt idx="33">
                  <c:v>3.344384417596203E-2</c:v>
                </c:pt>
                <c:pt idx="34">
                  <c:v>3.3761934501562833E-2</c:v>
                </c:pt>
                <c:pt idx="35">
                  <c:v>3.3974011616371244E-2</c:v>
                </c:pt>
                <c:pt idx="36">
                  <c:v>3.4166270827532624E-2</c:v>
                </c:pt>
                <c:pt idx="37">
                  <c:v>3.4273813056814581E-2</c:v>
                </c:pt>
                <c:pt idx="38">
                  <c:v>3.4313705104428834E-2</c:v>
                </c:pt>
                <c:pt idx="39">
                  <c:v>3.4363558935181643E-2</c:v>
                </c:pt>
                <c:pt idx="40">
                  <c:v>3.4411994325942497E-2</c:v>
                </c:pt>
                <c:pt idx="41">
                  <c:v>3.4496932271099755E-2</c:v>
                </c:pt>
                <c:pt idx="42">
                  <c:v>3.4574899027082863E-2</c:v>
                </c:pt>
                <c:pt idx="43">
                  <c:v>3.4667148946619E-2</c:v>
                </c:pt>
                <c:pt idx="44">
                  <c:v>3.4761503251950265E-2</c:v>
                </c:pt>
                <c:pt idx="45">
                  <c:v>3.484831808688247E-2</c:v>
                </c:pt>
                <c:pt idx="46">
                  <c:v>3.4911343111720186E-2</c:v>
                </c:pt>
                <c:pt idx="47">
                  <c:v>3.4964865183584992E-2</c:v>
                </c:pt>
                <c:pt idx="48">
                  <c:v>3.4954649220496181E-2</c:v>
                </c:pt>
                <c:pt idx="49">
                  <c:v>3.499037344275302E-2</c:v>
                </c:pt>
                <c:pt idx="50">
                  <c:v>3.4965715174760353E-2</c:v>
                </c:pt>
                <c:pt idx="51">
                  <c:v>3.4930449816275549E-2</c:v>
                </c:pt>
                <c:pt idx="52">
                  <c:v>3.4977188711243667E-2</c:v>
                </c:pt>
                <c:pt idx="53">
                  <c:v>3.5021072099250941E-2</c:v>
                </c:pt>
                <c:pt idx="54">
                  <c:v>3.5055943821984785E-2</c:v>
                </c:pt>
                <c:pt idx="55">
                  <c:v>3.5163636842737107E-2</c:v>
                </c:pt>
                <c:pt idx="56">
                  <c:v>3.5280358335405791E-2</c:v>
                </c:pt>
                <c:pt idx="57">
                  <c:v>3.5393611647378552E-2</c:v>
                </c:pt>
                <c:pt idx="58">
                  <c:v>3.5439422626628608E-2</c:v>
                </c:pt>
                <c:pt idx="59">
                  <c:v>3.5480034922724023E-2</c:v>
                </c:pt>
                <c:pt idx="60">
                  <c:v>3.5485706901660946E-2</c:v>
                </c:pt>
                <c:pt idx="61">
                  <c:v>3.5479080837465787E-2</c:v>
                </c:pt>
                <c:pt idx="62">
                  <c:v>3.5454195707315478E-2</c:v>
                </c:pt>
                <c:pt idx="63">
                  <c:v>3.5412953154109424E-2</c:v>
                </c:pt>
                <c:pt idx="64">
                  <c:v>3.5349914792353582E-2</c:v>
                </c:pt>
                <c:pt idx="65">
                  <c:v>3.5346966566989151E-2</c:v>
                </c:pt>
                <c:pt idx="66">
                  <c:v>3.5376418073850807E-2</c:v>
                </c:pt>
                <c:pt idx="67">
                  <c:v>3.5378330887100073E-2</c:v>
                </c:pt>
                <c:pt idx="68">
                  <c:v>3.5351974015336268E-2</c:v>
                </c:pt>
                <c:pt idx="69">
                  <c:v>3.5393896500849176E-2</c:v>
                </c:pt>
                <c:pt idx="70">
                  <c:v>3.5416869701737269E-2</c:v>
                </c:pt>
                <c:pt idx="71">
                  <c:v>3.5435680459525942E-2</c:v>
                </c:pt>
                <c:pt idx="72">
                  <c:v>3.5390121445116753E-2</c:v>
                </c:pt>
                <c:pt idx="73">
                  <c:v>3.5347510372550052E-2</c:v>
                </c:pt>
                <c:pt idx="74">
                  <c:v>3.5313223554791565E-2</c:v>
                </c:pt>
                <c:pt idx="75">
                  <c:v>3.5310993335553792E-2</c:v>
                </c:pt>
                <c:pt idx="76">
                  <c:v>3.5297671315175701E-2</c:v>
                </c:pt>
                <c:pt idx="77">
                  <c:v>3.531057602794492E-2</c:v>
                </c:pt>
                <c:pt idx="78">
                  <c:v>3.5332033956735384E-2</c:v>
                </c:pt>
                <c:pt idx="79">
                  <c:v>3.5406076146233617E-2</c:v>
                </c:pt>
                <c:pt idx="80">
                  <c:v>3.548428092130932E-2</c:v>
                </c:pt>
                <c:pt idx="81">
                  <c:v>3.5492487147772964E-2</c:v>
                </c:pt>
                <c:pt idx="82">
                  <c:v>3.54542485456232E-2</c:v>
                </c:pt>
                <c:pt idx="83">
                  <c:v>3.5419608663420671E-2</c:v>
                </c:pt>
                <c:pt idx="84">
                  <c:v>3.5390499539435891E-2</c:v>
                </c:pt>
                <c:pt idx="85">
                  <c:v>3.531325347810943E-2</c:v>
                </c:pt>
                <c:pt idx="86">
                  <c:v>3.5253274591722852E-2</c:v>
                </c:pt>
                <c:pt idx="87">
                  <c:v>3.5196266904392336E-2</c:v>
                </c:pt>
                <c:pt idx="88">
                  <c:v>3.5192459509608857E-2</c:v>
                </c:pt>
                <c:pt idx="89">
                  <c:v>3.5222806335394014E-2</c:v>
                </c:pt>
                <c:pt idx="90">
                  <c:v>3.5243979630062122E-2</c:v>
                </c:pt>
                <c:pt idx="91">
                  <c:v>3.5326150723485196E-2</c:v>
                </c:pt>
                <c:pt idx="92">
                  <c:v>3.5423182520540664E-2</c:v>
                </c:pt>
                <c:pt idx="93">
                  <c:v>3.5512117695592468E-2</c:v>
                </c:pt>
                <c:pt idx="94">
                  <c:v>3.5556028287030965E-2</c:v>
                </c:pt>
                <c:pt idx="95">
                  <c:v>3.557785152731522E-2</c:v>
                </c:pt>
                <c:pt idx="96">
                  <c:v>3.5593376487076826E-2</c:v>
                </c:pt>
                <c:pt idx="97">
                  <c:v>3.5613262564291821E-2</c:v>
                </c:pt>
                <c:pt idx="98">
                  <c:v>3.5645493542048129E-2</c:v>
                </c:pt>
                <c:pt idx="99">
                  <c:v>3.5698510398914238E-2</c:v>
                </c:pt>
                <c:pt idx="100">
                  <c:v>3.5683059374576526E-2</c:v>
                </c:pt>
                <c:pt idx="101">
                  <c:v>3.569640837343447E-2</c:v>
                </c:pt>
                <c:pt idx="102">
                  <c:v>3.5760540004076295E-2</c:v>
                </c:pt>
                <c:pt idx="103">
                  <c:v>3.5841527786006286E-2</c:v>
                </c:pt>
                <c:pt idx="104">
                  <c:v>3.5915636279171929E-2</c:v>
                </c:pt>
                <c:pt idx="105">
                  <c:v>3.6004193726373028E-2</c:v>
                </c:pt>
                <c:pt idx="106">
                  <c:v>3.6024999715367781E-2</c:v>
                </c:pt>
                <c:pt idx="107">
                  <c:v>3.6081720953686912E-2</c:v>
                </c:pt>
                <c:pt idx="108">
                  <c:v>3.6108382141461295E-2</c:v>
                </c:pt>
                <c:pt idx="109">
                  <c:v>3.6103084156664945E-2</c:v>
                </c:pt>
                <c:pt idx="110">
                  <c:v>3.6051876092400716E-2</c:v>
                </c:pt>
                <c:pt idx="111">
                  <c:v>3.6011620265552602E-2</c:v>
                </c:pt>
                <c:pt idx="112">
                  <c:v>3.6043160310906819E-2</c:v>
                </c:pt>
                <c:pt idx="113">
                  <c:v>3.6061622700175877E-2</c:v>
                </c:pt>
                <c:pt idx="114">
                  <c:v>3.6126127711033719E-2</c:v>
                </c:pt>
                <c:pt idx="115">
                  <c:v>3.6248338987193512E-2</c:v>
                </c:pt>
                <c:pt idx="116">
                  <c:v>3.6363556710019125E-2</c:v>
                </c:pt>
                <c:pt idx="117">
                  <c:v>3.6550053160140747E-2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4E2-434C-B95E-F947D7BD5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026936"/>
        <c:axId val="248027328"/>
      </c:scatterChart>
      <c:valAx>
        <c:axId val="248026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7328"/>
        <c:crosses val="autoZero"/>
        <c:crossBetween val="midCat"/>
      </c:valAx>
      <c:valAx>
        <c:axId val="248027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(J)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6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uW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6'!$C$5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6'!$B$6:$B$123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6'!$C$6:$C$123</c:f>
              <c:numCache>
                <c:formatCode>0.00</c:formatCode>
                <c:ptCount val="118"/>
                <c:pt idx="1">
                  <c:v>-9.777744718433981</c:v>
                </c:pt>
                <c:pt idx="2">
                  <c:v>-5.9042918709742125</c:v>
                </c:pt>
                <c:pt idx="3">
                  <c:v>-4.3403031797335654</c:v>
                </c:pt>
                <c:pt idx="4">
                  <c:v>-3.3946181870216834</c:v>
                </c:pt>
                <c:pt idx="5">
                  <c:v>-2.81948154890721</c:v>
                </c:pt>
                <c:pt idx="6">
                  <c:v>-2.4424235303391733</c:v>
                </c:pt>
                <c:pt idx="7">
                  <c:v>-2.1453124960379824</c:v>
                </c:pt>
                <c:pt idx="8">
                  <c:v>-1.8196940511215149</c:v>
                </c:pt>
                <c:pt idx="9">
                  <c:v>-1.5761845218112143</c:v>
                </c:pt>
                <c:pt idx="10">
                  <c:v>-1.4797195535709786</c:v>
                </c:pt>
                <c:pt idx="11">
                  <c:v>-1.2780670718445666</c:v>
                </c:pt>
                <c:pt idx="12">
                  <c:v>-1.4201000988623695</c:v>
                </c:pt>
                <c:pt idx="13">
                  <c:v>-1.1921294891595646</c:v>
                </c:pt>
                <c:pt idx="14">
                  <c:v>-1.1816255294019815</c:v>
                </c:pt>
                <c:pt idx="15">
                  <c:v>-1.1281497262955185</c:v>
                </c:pt>
                <c:pt idx="16">
                  <c:v>-1.1425902524370284</c:v>
                </c:pt>
                <c:pt idx="17">
                  <c:v>-1.0509413615230339</c:v>
                </c:pt>
                <c:pt idx="18">
                  <c:v>-0.82834540782611787</c:v>
                </c:pt>
                <c:pt idx="19">
                  <c:v>-0.89592913781547345</c:v>
                </c:pt>
                <c:pt idx="20">
                  <c:v>-0.63165845769721018</c:v>
                </c:pt>
                <c:pt idx="21">
                  <c:v>-0.74861956877100366</c:v>
                </c:pt>
                <c:pt idx="22">
                  <c:v>-0.63805501743344595</c:v>
                </c:pt>
                <c:pt idx="23">
                  <c:v>-0.60240758302787423</c:v>
                </c:pt>
                <c:pt idx="24">
                  <c:v>-0.74503631751981036</c:v>
                </c:pt>
                <c:pt idx="25">
                  <c:v>-0.62943062499712121</c:v>
                </c:pt>
                <c:pt idx="26">
                  <c:v>-0.59927921419451913</c:v>
                </c:pt>
                <c:pt idx="27">
                  <c:v>-0.57717080133660648</c:v>
                </c:pt>
                <c:pt idx="28">
                  <c:v>-0.58282888078940176</c:v>
                </c:pt>
                <c:pt idx="29">
                  <c:v>-0.600964331141706</c:v>
                </c:pt>
                <c:pt idx="30">
                  <c:v>-0.62857561939275342</c:v>
                </c:pt>
                <c:pt idx="31">
                  <c:v>-0.57354013885624289</c:v>
                </c:pt>
                <c:pt idx="32">
                  <c:v>-0.6159161500718936</c:v>
                </c:pt>
                <c:pt idx="33">
                  <c:v>-0.47397079020891097</c:v>
                </c:pt>
                <c:pt idx="34">
                  <c:v>-0.38800360098697378</c:v>
                </c:pt>
                <c:pt idx="35">
                  <c:v>-0.62101440398930707</c:v>
                </c:pt>
                <c:pt idx="36">
                  <c:v>-0.55077800745178407</c:v>
                </c:pt>
                <c:pt idx="37">
                  <c:v>-0.68489910953198863</c:v>
                </c:pt>
                <c:pt idx="38">
                  <c:v>-0.69654642363162822</c:v>
                </c:pt>
                <c:pt idx="39">
                  <c:v>-0.58377761561870889</c:v>
                </c:pt>
                <c:pt idx="40">
                  <c:v>-0.70754542194442238</c:v>
                </c:pt>
                <c:pt idx="41">
                  <c:v>-0.75136350666212171</c:v>
                </c:pt>
                <c:pt idx="42">
                  <c:v>-0.66031507989541882</c:v>
                </c:pt>
                <c:pt idx="43">
                  <c:v>-0.71202650104155985</c:v>
                </c:pt>
                <c:pt idx="44">
                  <c:v>-0.53129991648175545</c:v>
                </c:pt>
                <c:pt idx="45">
                  <c:v>-0.65286929796511639</c:v>
                </c:pt>
                <c:pt idx="46">
                  <c:v>-0.71314779677426143</c:v>
                </c:pt>
                <c:pt idx="47">
                  <c:v>-0.89432228581628304</c:v>
                </c:pt>
                <c:pt idx="48">
                  <c:v>-0.77776667011911194</c:v>
                </c:pt>
                <c:pt idx="49">
                  <c:v>-0.95218807913445735</c:v>
                </c:pt>
                <c:pt idx="50">
                  <c:v>-0.96406252283895244</c:v>
                </c:pt>
                <c:pt idx="51">
                  <c:v>-0.86480382534296318</c:v>
                </c:pt>
                <c:pt idx="52">
                  <c:v>-0.86890335669461161</c:v>
                </c:pt>
                <c:pt idx="53">
                  <c:v>-0.9043414897519495</c:v>
                </c:pt>
                <c:pt idx="54">
                  <c:v>-1.0805612707516759</c:v>
                </c:pt>
                <c:pt idx="55">
                  <c:v>-0.78543404248487192</c:v>
                </c:pt>
                <c:pt idx="56">
                  <c:v>-1.1693393852623641</c:v>
                </c:pt>
                <c:pt idx="57">
                  <c:v>-0.74880596571289026</c:v>
                </c:pt>
                <c:pt idx="58">
                  <c:v>-0.74838521467749741</c:v>
                </c:pt>
                <c:pt idx="59">
                  <c:v>-0.691702819563628</c:v>
                </c:pt>
                <c:pt idx="60">
                  <c:v>-0.74717170483908968</c:v>
                </c:pt>
                <c:pt idx="61">
                  <c:v>-0.78345869453362982</c:v>
                </c:pt>
                <c:pt idx="62">
                  <c:v>-0.96830575812804076</c:v>
                </c:pt>
                <c:pt idx="63">
                  <c:v>-0.80368158690198177</c:v>
                </c:pt>
                <c:pt idx="64">
                  <c:v>-1.0622694987889238</c:v>
                </c:pt>
                <c:pt idx="65">
                  <c:v>-0.73565606628799574</c:v>
                </c:pt>
                <c:pt idx="66">
                  <c:v>-0.82816920331503929</c:v>
                </c:pt>
                <c:pt idx="67">
                  <c:v>-0.74289929507176022</c:v>
                </c:pt>
                <c:pt idx="68">
                  <c:v>-0.78801265455687641</c:v>
                </c:pt>
                <c:pt idx="69">
                  <c:v>-0.79350068012517538</c:v>
                </c:pt>
                <c:pt idx="70">
                  <c:v>-0.76486836340082809</c:v>
                </c:pt>
                <c:pt idx="71">
                  <c:v>-0.84414844590368732</c:v>
                </c:pt>
                <c:pt idx="72">
                  <c:v>-0.8526771943178153</c:v>
                </c:pt>
                <c:pt idx="73">
                  <c:v>-0.95243072443299204</c:v>
                </c:pt>
                <c:pt idx="74">
                  <c:v>-0.8265814302677007</c:v>
                </c:pt>
                <c:pt idx="75">
                  <c:v>-0.91210586377793113</c:v>
                </c:pt>
                <c:pt idx="76">
                  <c:v>-0.80407460699601463</c:v>
                </c:pt>
                <c:pt idx="77">
                  <c:v>-0.84086608465535617</c:v>
                </c:pt>
                <c:pt idx="78">
                  <c:v>-0.88972393459270271</c:v>
                </c:pt>
                <c:pt idx="79">
                  <c:v>-0.69161562876865279</c:v>
                </c:pt>
                <c:pt idx="80">
                  <c:v>-0.70348685603936068</c:v>
                </c:pt>
                <c:pt idx="81">
                  <c:v>-0.55076248360356361</c:v>
                </c:pt>
                <c:pt idx="82">
                  <c:v>-0.68686897791558343</c:v>
                </c:pt>
                <c:pt idx="83">
                  <c:v>-0.47159049592001184</c:v>
                </c:pt>
                <c:pt idx="84">
                  <c:v>-0.66421124101824336</c:v>
                </c:pt>
                <c:pt idx="85">
                  <c:v>-0.6077540475255403</c:v>
                </c:pt>
                <c:pt idx="86">
                  <c:v>-0.68753258355612601</c:v>
                </c:pt>
                <c:pt idx="87">
                  <c:v>-1.0619495010375144</c:v>
                </c:pt>
                <c:pt idx="88">
                  <c:v>-0.67552740833782388</c:v>
                </c:pt>
                <c:pt idx="89">
                  <c:v>-0.67055529951561821</c:v>
                </c:pt>
                <c:pt idx="90">
                  <c:v>-0.66828348929644676</c:v>
                </c:pt>
                <c:pt idx="91">
                  <c:v>-0.58303277717143687</c:v>
                </c:pt>
                <c:pt idx="92">
                  <c:v>-0.50614787797765459</c:v>
                </c:pt>
                <c:pt idx="93">
                  <c:v>-0.60702216596123715</c:v>
                </c:pt>
                <c:pt idx="94">
                  <c:v>-0.49152455134832462</c:v>
                </c:pt>
                <c:pt idx="95">
                  <c:v>-0.56876070679193191</c:v>
                </c:pt>
                <c:pt idx="96">
                  <c:v>-0.64715985240074803</c:v>
                </c:pt>
                <c:pt idx="97">
                  <c:v>-0.6621834065603357</c:v>
                </c:pt>
                <c:pt idx="98">
                  <c:v>-0.56342779450197777</c:v>
                </c:pt>
                <c:pt idx="99">
                  <c:v>-0.53287202520028332</c:v>
                </c:pt>
                <c:pt idx="100">
                  <c:v>-0.23412705745341636</c:v>
                </c:pt>
                <c:pt idx="101">
                  <c:v>-0.32802583054056167</c:v>
                </c:pt>
                <c:pt idx="102">
                  <c:v>-0.32999511273807597</c:v>
                </c:pt>
                <c:pt idx="103">
                  <c:v>-0.24347647927308491</c:v>
                </c:pt>
                <c:pt idx="104">
                  <c:v>-0.2203256323224887</c:v>
                </c:pt>
                <c:pt idx="105">
                  <c:v>-0.31069022377287386</c:v>
                </c:pt>
                <c:pt idx="106">
                  <c:v>-0.36323565405848318</c:v>
                </c:pt>
                <c:pt idx="107">
                  <c:v>-0.36781778514199931</c:v>
                </c:pt>
                <c:pt idx="108">
                  <c:v>-0.27604241062870921</c:v>
                </c:pt>
                <c:pt idx="109">
                  <c:v>-0.38970739043843733</c:v>
                </c:pt>
                <c:pt idx="110">
                  <c:v>-0.43322954589703611</c:v>
                </c:pt>
                <c:pt idx="111">
                  <c:v>-0.45120647000615927</c:v>
                </c:pt>
                <c:pt idx="112">
                  <c:v>-0.66607927639903364</c:v>
                </c:pt>
                <c:pt idx="113">
                  <c:v>-0.71755521980355219</c:v>
                </c:pt>
                <c:pt idx="114">
                  <c:v>-0.59119073137313061</c:v>
                </c:pt>
                <c:pt idx="115">
                  <c:v>-0.46005367972161365</c:v>
                </c:pt>
                <c:pt idx="116">
                  <c:v>-0.38614237398286005</c:v>
                </c:pt>
                <c:pt idx="117">
                  <c:v>-0.16302519525744855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D9-4B4E-97BC-DCFC77ABF749}"/>
            </c:ext>
          </c:extLst>
        </c:ser>
        <c:ser>
          <c:idx val="1"/>
          <c:order val="1"/>
          <c:tx>
            <c:strRef>
              <c:f>'Raw Data 6'!$D$5</c:f>
              <c:strCache>
                <c:ptCount val="1"/>
                <c:pt idx="0">
                  <c:v>SFM blank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6'!$B$6:$B$123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6'!$D$6:$D$123</c:f>
              <c:numCache>
                <c:formatCode>0.00</c:formatCode>
                <c:ptCount val="118"/>
                <c:pt idx="1">
                  <c:v>-1.4037885545089313</c:v>
                </c:pt>
                <c:pt idx="2">
                  <c:v>-2.9068431474816441</c:v>
                </c:pt>
                <c:pt idx="3">
                  <c:v>-2.0435450965415889</c:v>
                </c:pt>
                <c:pt idx="4">
                  <c:v>-1.5265600871860963</c:v>
                </c:pt>
                <c:pt idx="5">
                  <c:v>-1.1763138654353598</c:v>
                </c:pt>
                <c:pt idx="6">
                  <c:v>-0.93994339268829274</c:v>
                </c:pt>
                <c:pt idx="7">
                  <c:v>-0.7813254349332257</c:v>
                </c:pt>
                <c:pt idx="8">
                  <c:v>-0.60415817720683362</c:v>
                </c:pt>
                <c:pt idx="9">
                  <c:v>-0.48116593995079487</c:v>
                </c:pt>
                <c:pt idx="10">
                  <c:v>-0.33371221176108462</c:v>
                </c:pt>
                <c:pt idx="11">
                  <c:v>-0.24514595891727867</c:v>
                </c:pt>
                <c:pt idx="12">
                  <c:v>-0.22527425570010343</c:v>
                </c:pt>
                <c:pt idx="13">
                  <c:v>-0.16336934367641628</c:v>
                </c:pt>
                <c:pt idx="14">
                  <c:v>-0.16081491999862296</c:v>
                </c:pt>
                <c:pt idx="15">
                  <c:v>-8.0865275192582839E-2</c:v>
                </c:pt>
                <c:pt idx="16">
                  <c:v>-5.4755433978796994E-2</c:v>
                </c:pt>
                <c:pt idx="17">
                  <c:v>-7.211636187282231E-3</c:v>
                </c:pt>
                <c:pt idx="18">
                  <c:v>-4.2949433086716476E-2</c:v>
                </c:pt>
                <c:pt idx="19">
                  <c:v>5.2127770824244018E-4</c:v>
                </c:pt>
                <c:pt idx="20">
                  <c:v>5.4873986659414453E-2</c:v>
                </c:pt>
                <c:pt idx="21">
                  <c:v>7.0434896421279827E-2</c:v>
                </c:pt>
                <c:pt idx="22">
                  <c:v>9.5321740397015839E-2</c:v>
                </c:pt>
                <c:pt idx="23">
                  <c:v>0.13290918171193972</c:v>
                </c:pt>
                <c:pt idx="24">
                  <c:v>7.2635594235567327E-2</c:v>
                </c:pt>
                <c:pt idx="25">
                  <c:v>0.12660331485690679</c:v>
                </c:pt>
                <c:pt idx="26">
                  <c:v>0.14934723409322789</c:v>
                </c:pt>
                <c:pt idx="27">
                  <c:v>0.18966755928650272</c:v>
                </c:pt>
                <c:pt idx="28">
                  <c:v>0.16228504787902207</c:v>
                </c:pt>
                <c:pt idx="29">
                  <c:v>0.11475622088946973</c:v>
                </c:pt>
                <c:pt idx="30">
                  <c:v>7.3406390704920693E-2</c:v>
                </c:pt>
                <c:pt idx="31">
                  <c:v>0.12697195466514122</c:v>
                </c:pt>
                <c:pt idx="32">
                  <c:v>8.2954436512815782E-2</c:v>
                </c:pt>
                <c:pt idx="33">
                  <c:v>0.16954575804578256</c:v>
                </c:pt>
                <c:pt idx="34">
                  <c:v>0.16561921696574392</c:v>
                </c:pt>
                <c:pt idx="35">
                  <c:v>0.17796384989581937</c:v>
                </c:pt>
                <c:pt idx="36">
                  <c:v>0.14740912653184052</c:v>
                </c:pt>
                <c:pt idx="37">
                  <c:v>0.12074970761943161</c:v>
                </c:pt>
                <c:pt idx="38">
                  <c:v>0.16576330911742412</c:v>
                </c:pt>
                <c:pt idx="39">
                  <c:v>0.21347007982765023</c:v>
                </c:pt>
                <c:pt idx="40">
                  <c:v>0.14766699371569078</c:v>
                </c:pt>
                <c:pt idx="41">
                  <c:v>0.11574553050285702</c:v>
                </c:pt>
                <c:pt idx="42">
                  <c:v>0.11319231770066727</c:v>
                </c:pt>
                <c:pt idx="43">
                  <c:v>0.11335244961004591</c:v>
                </c:pt>
                <c:pt idx="44">
                  <c:v>0.19581893160614372</c:v>
                </c:pt>
                <c:pt idx="45">
                  <c:v>0.17285382231151206</c:v>
                </c:pt>
                <c:pt idx="46">
                  <c:v>0.21438656933448633</c:v>
                </c:pt>
                <c:pt idx="47">
                  <c:v>0.13875750765817277</c:v>
                </c:pt>
                <c:pt idx="48">
                  <c:v>0.22201068513831498</c:v>
                </c:pt>
                <c:pt idx="49">
                  <c:v>0.18341359641893337</c:v>
                </c:pt>
                <c:pt idx="50">
                  <c:v>0.1762103659098683</c:v>
                </c:pt>
                <c:pt idx="51">
                  <c:v>0.26152953464004802</c:v>
                </c:pt>
                <c:pt idx="52">
                  <c:v>0.25780679433949216</c:v>
                </c:pt>
                <c:pt idx="53">
                  <c:v>0.22658310958698341</c:v>
                </c:pt>
                <c:pt idx="54">
                  <c:v>0.14382367516306532</c:v>
                </c:pt>
                <c:pt idx="55">
                  <c:v>0.19884511252824696</c:v>
                </c:pt>
                <c:pt idx="56">
                  <c:v>8.4306545206700848E-2</c:v>
                </c:pt>
                <c:pt idx="57">
                  <c:v>0.14625334468921894</c:v>
                </c:pt>
                <c:pt idx="58">
                  <c:v>0.14920993302726851</c:v>
                </c:pt>
                <c:pt idx="59">
                  <c:v>0.12484571008198772</c:v>
                </c:pt>
                <c:pt idx="60">
                  <c:v>0.17065942838118711</c:v>
                </c:pt>
                <c:pt idx="61">
                  <c:v>0.16016993026573043</c:v>
                </c:pt>
                <c:pt idx="62">
                  <c:v>0.14532123073050321</c:v>
                </c:pt>
                <c:pt idx="63">
                  <c:v>0.1727884068612105</c:v>
                </c:pt>
                <c:pt idx="64">
                  <c:v>0.15658333780701544</c:v>
                </c:pt>
                <c:pt idx="65">
                  <c:v>0.19475676529566002</c:v>
                </c:pt>
                <c:pt idx="66">
                  <c:v>9.8690423248087522E-2</c:v>
                </c:pt>
                <c:pt idx="67">
                  <c:v>0.16436261532989857</c:v>
                </c:pt>
                <c:pt idx="68">
                  <c:v>0.21088220655479781</c:v>
                </c:pt>
                <c:pt idx="69">
                  <c:v>0.2509383408412586</c:v>
                </c:pt>
                <c:pt idx="70">
                  <c:v>0.2185324964920598</c:v>
                </c:pt>
                <c:pt idx="71">
                  <c:v>0.24561822153768714</c:v>
                </c:pt>
                <c:pt idx="72">
                  <c:v>0.21157743080065683</c:v>
                </c:pt>
                <c:pt idx="73">
                  <c:v>0.23060409779656074</c:v>
                </c:pt>
                <c:pt idx="74">
                  <c:v>0.27457051381422215</c:v>
                </c:pt>
                <c:pt idx="75">
                  <c:v>0.23838325277156297</c:v>
                </c:pt>
                <c:pt idx="76">
                  <c:v>0.16068579767769531</c:v>
                </c:pt>
                <c:pt idx="77">
                  <c:v>0.18897238168807107</c:v>
                </c:pt>
                <c:pt idx="78">
                  <c:v>0.19800321476494262</c:v>
                </c:pt>
                <c:pt idx="79">
                  <c:v>0.23527179889177546</c:v>
                </c:pt>
                <c:pt idx="80">
                  <c:v>0.20832014225170487</c:v>
                </c:pt>
                <c:pt idx="81">
                  <c:v>0.26962694218038796</c:v>
                </c:pt>
                <c:pt idx="82">
                  <c:v>0.22671297919472139</c:v>
                </c:pt>
                <c:pt idx="83">
                  <c:v>0.27611554664689836</c:v>
                </c:pt>
                <c:pt idx="84">
                  <c:v>0.32968651494815215</c:v>
                </c:pt>
                <c:pt idx="85">
                  <c:v>0.22602484357732236</c:v>
                </c:pt>
                <c:pt idx="86">
                  <c:v>0.25835403437570387</c:v>
                </c:pt>
                <c:pt idx="87">
                  <c:v>0.16754982576931016</c:v>
                </c:pt>
                <c:pt idx="88">
                  <c:v>0.20869358902459373</c:v>
                </c:pt>
                <c:pt idx="89">
                  <c:v>0.21594941802405704</c:v>
                </c:pt>
                <c:pt idx="90">
                  <c:v>0.15548407656105021</c:v>
                </c:pt>
                <c:pt idx="91">
                  <c:v>0.23528075942737781</c:v>
                </c:pt>
                <c:pt idx="92">
                  <c:v>0.30987394442425764</c:v>
                </c:pt>
                <c:pt idx="93">
                  <c:v>0.26139089888650757</c:v>
                </c:pt>
                <c:pt idx="94">
                  <c:v>0.26139149091000291</c:v>
                </c:pt>
                <c:pt idx="95">
                  <c:v>0.30466701597245771</c:v>
                </c:pt>
                <c:pt idx="96">
                  <c:v>0.21779006645510215</c:v>
                </c:pt>
                <c:pt idx="97">
                  <c:v>0.22056835635579219</c:v>
                </c:pt>
                <c:pt idx="98">
                  <c:v>0.23883963234036681</c:v>
                </c:pt>
                <c:pt idx="99">
                  <c:v>0.24282025160643406</c:v>
                </c:pt>
                <c:pt idx="100">
                  <c:v>0.25110108671049541</c:v>
                </c:pt>
                <c:pt idx="101">
                  <c:v>0.22709647364054145</c:v>
                </c:pt>
                <c:pt idx="102">
                  <c:v>0.1963707650509445</c:v>
                </c:pt>
                <c:pt idx="103">
                  <c:v>0.26901118006448727</c:v>
                </c:pt>
                <c:pt idx="104">
                  <c:v>0.20461828974810875</c:v>
                </c:pt>
                <c:pt idx="105">
                  <c:v>0.2171848310583048</c:v>
                </c:pt>
                <c:pt idx="106">
                  <c:v>0.20880721915209852</c:v>
                </c:pt>
                <c:pt idx="107">
                  <c:v>0.17782431919304775</c:v>
                </c:pt>
                <c:pt idx="108">
                  <c:v>0.30118948809976998</c:v>
                </c:pt>
                <c:pt idx="109">
                  <c:v>0.20047984956100964</c:v>
                </c:pt>
                <c:pt idx="110">
                  <c:v>0.25009095310553114</c:v>
                </c:pt>
                <c:pt idx="111">
                  <c:v>0.25074136184893991</c:v>
                </c:pt>
                <c:pt idx="112">
                  <c:v>0.18757712728481388</c:v>
                </c:pt>
                <c:pt idx="113">
                  <c:v>0.21108545317126243</c:v>
                </c:pt>
                <c:pt idx="114">
                  <c:v>0.18344800285755419</c:v>
                </c:pt>
                <c:pt idx="115">
                  <c:v>0.19387016053494258</c:v>
                </c:pt>
                <c:pt idx="116">
                  <c:v>0.21390591261754111</c:v>
                </c:pt>
                <c:pt idx="117">
                  <c:v>0.32903317890329925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D9-4B4E-97BC-DCFC77ABF749}"/>
            </c:ext>
          </c:extLst>
        </c:ser>
        <c:ser>
          <c:idx val="2"/>
          <c:order val="2"/>
          <c:tx>
            <c:strRef>
              <c:f>'Raw Data 6'!$E$5</c:f>
              <c:strCache>
                <c:ptCount val="1"/>
                <c:pt idx="0">
                  <c:v>Vero 500k (1)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6'!$B$6:$B$123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6'!$E$6:$E$123</c:f>
              <c:numCache>
                <c:formatCode>0.00</c:formatCode>
                <c:ptCount val="118"/>
                <c:pt idx="1">
                  <c:v>28.653468495730678</c:v>
                </c:pt>
                <c:pt idx="2">
                  <c:v>28.461876713132678</c:v>
                </c:pt>
                <c:pt idx="3">
                  <c:v>22.139254288161489</c:v>
                </c:pt>
                <c:pt idx="4">
                  <c:v>21.130417821600833</c:v>
                </c:pt>
                <c:pt idx="5">
                  <c:v>21.156205714199668</c:v>
                </c:pt>
                <c:pt idx="6">
                  <c:v>21.625317919937029</c:v>
                </c:pt>
                <c:pt idx="7">
                  <c:v>21.446646052957448</c:v>
                </c:pt>
                <c:pt idx="8">
                  <c:v>21.252945207888978</c:v>
                </c:pt>
                <c:pt idx="9">
                  <c:v>21.023439658718697</c:v>
                </c:pt>
                <c:pt idx="10">
                  <c:v>20.652524265923383</c:v>
                </c:pt>
                <c:pt idx="11">
                  <c:v>21.029170736104366</c:v>
                </c:pt>
                <c:pt idx="12">
                  <c:v>20.95012675320374</c:v>
                </c:pt>
                <c:pt idx="13">
                  <c:v>21.08322600688858</c:v>
                </c:pt>
                <c:pt idx="14">
                  <c:v>20.787734799623994</c:v>
                </c:pt>
                <c:pt idx="15">
                  <c:v>20.654989484048464</c:v>
                </c:pt>
                <c:pt idx="16">
                  <c:v>20.370826735146633</c:v>
                </c:pt>
                <c:pt idx="17">
                  <c:v>20.062258763264843</c:v>
                </c:pt>
                <c:pt idx="18">
                  <c:v>20.01471009663522</c:v>
                </c:pt>
                <c:pt idx="19">
                  <c:v>19.534387826739728</c:v>
                </c:pt>
                <c:pt idx="20">
                  <c:v>19.464311382696859</c:v>
                </c:pt>
                <c:pt idx="21">
                  <c:v>19.143829482202232</c:v>
                </c:pt>
                <c:pt idx="22">
                  <c:v>18.811532575719692</c:v>
                </c:pt>
                <c:pt idx="23">
                  <c:v>18.751464862493947</c:v>
                </c:pt>
                <c:pt idx="24">
                  <c:v>18.384965771620987</c:v>
                </c:pt>
                <c:pt idx="25">
                  <c:v>18.214201177335774</c:v>
                </c:pt>
                <c:pt idx="26">
                  <c:v>17.989540969754056</c:v>
                </c:pt>
                <c:pt idx="27">
                  <c:v>17.706039860842615</c:v>
                </c:pt>
                <c:pt idx="28">
                  <c:v>17.467322099477915</c:v>
                </c:pt>
                <c:pt idx="29">
                  <c:v>17.136367180226166</c:v>
                </c:pt>
                <c:pt idx="30">
                  <c:v>16.83552977928321</c:v>
                </c:pt>
                <c:pt idx="31">
                  <c:v>16.709054365578083</c:v>
                </c:pt>
                <c:pt idx="32">
                  <c:v>16.457216395171063</c:v>
                </c:pt>
                <c:pt idx="33">
                  <c:v>16.260016972694217</c:v>
                </c:pt>
                <c:pt idx="34">
                  <c:v>16.174503679209685</c:v>
                </c:pt>
                <c:pt idx="35">
                  <c:v>15.869609236475332</c:v>
                </c:pt>
                <c:pt idx="36">
                  <c:v>15.590758649770057</c:v>
                </c:pt>
                <c:pt idx="37">
                  <c:v>15.336915595191492</c:v>
                </c:pt>
                <c:pt idx="38">
                  <c:v>15.197094539004731</c:v>
                </c:pt>
                <c:pt idx="39">
                  <c:v>15.0311508166451</c:v>
                </c:pt>
                <c:pt idx="40">
                  <c:v>14.766093455649774</c:v>
                </c:pt>
                <c:pt idx="41">
                  <c:v>14.550338912558983</c:v>
                </c:pt>
                <c:pt idx="42">
                  <c:v>14.333133987786971</c:v>
                </c:pt>
                <c:pt idx="43">
                  <c:v>14.144791135173138</c:v>
                </c:pt>
                <c:pt idx="44">
                  <c:v>13.956139883315137</c:v>
                </c:pt>
                <c:pt idx="45">
                  <c:v>13.789792640780011</c:v>
                </c:pt>
                <c:pt idx="46">
                  <c:v>13.60277870583503</c:v>
                </c:pt>
                <c:pt idx="47">
                  <c:v>13.390313739324418</c:v>
                </c:pt>
                <c:pt idx="48">
                  <c:v>13.183533823137038</c:v>
                </c:pt>
                <c:pt idx="49">
                  <c:v>13.00732532415288</c:v>
                </c:pt>
                <c:pt idx="50">
                  <c:v>12.873566933830013</c:v>
                </c:pt>
                <c:pt idx="51">
                  <c:v>12.683275520915229</c:v>
                </c:pt>
                <c:pt idx="52">
                  <c:v>12.552140877904783</c:v>
                </c:pt>
                <c:pt idx="53">
                  <c:v>12.327679095415091</c:v>
                </c:pt>
                <c:pt idx="54">
                  <c:v>12.076788759836306</c:v>
                </c:pt>
                <c:pt idx="55">
                  <c:v>11.987230260264203</c:v>
                </c:pt>
                <c:pt idx="56">
                  <c:v>11.708105882082313</c:v>
                </c:pt>
                <c:pt idx="57">
                  <c:v>11.591775810575472</c:v>
                </c:pt>
                <c:pt idx="58">
                  <c:v>11.371868153529151</c:v>
                </c:pt>
                <c:pt idx="59">
                  <c:v>11.181591478355058</c:v>
                </c:pt>
                <c:pt idx="60">
                  <c:v>11.062117402964903</c:v>
                </c:pt>
                <c:pt idx="61">
                  <c:v>10.866455465299879</c:v>
                </c:pt>
                <c:pt idx="62">
                  <c:v>10.62766353583879</c:v>
                </c:pt>
                <c:pt idx="63">
                  <c:v>10.552004962553999</c:v>
                </c:pt>
                <c:pt idx="64">
                  <c:v>10.326228574945661</c:v>
                </c:pt>
                <c:pt idx="65">
                  <c:v>10.189582102785076</c:v>
                </c:pt>
                <c:pt idx="66">
                  <c:v>10.000493390597342</c:v>
                </c:pt>
                <c:pt idx="67">
                  <c:v>9.8743971290759252</c:v>
                </c:pt>
                <c:pt idx="68">
                  <c:v>9.7757287336892595</c:v>
                </c:pt>
                <c:pt idx="69">
                  <c:v>9.6459959557558488</c:v>
                </c:pt>
                <c:pt idx="70">
                  <c:v>9.4371152875039463</c:v>
                </c:pt>
                <c:pt idx="71">
                  <c:v>9.2818786722656412</c:v>
                </c:pt>
                <c:pt idx="72">
                  <c:v>9.0741366730940207</c:v>
                </c:pt>
                <c:pt idx="73">
                  <c:v>8.9952648015680623</c:v>
                </c:pt>
                <c:pt idx="74">
                  <c:v>8.812597032018715</c:v>
                </c:pt>
                <c:pt idx="75">
                  <c:v>8.6365361202262978</c:v>
                </c:pt>
                <c:pt idx="76">
                  <c:v>8.4862088695209046</c:v>
                </c:pt>
                <c:pt idx="77">
                  <c:v>8.3919396057684637</c:v>
                </c:pt>
                <c:pt idx="78">
                  <c:v>8.2520710018074048</c:v>
                </c:pt>
                <c:pt idx="79">
                  <c:v>8.1477049760577547</c:v>
                </c:pt>
                <c:pt idx="80">
                  <c:v>8.1476627826594452</c:v>
                </c:pt>
                <c:pt idx="81">
                  <c:v>7.8695168322157709</c:v>
                </c:pt>
                <c:pt idx="82">
                  <c:v>7.8864793488963834</c:v>
                </c:pt>
                <c:pt idx="83">
                  <c:v>7.6807473117413902</c:v>
                </c:pt>
                <c:pt idx="84">
                  <c:v>7.6729693444071838</c:v>
                </c:pt>
                <c:pt idx="85">
                  <c:v>7.4385546495452042</c:v>
                </c:pt>
                <c:pt idx="86">
                  <c:v>7.3423313341026413</c:v>
                </c:pt>
                <c:pt idx="87">
                  <c:v>7.1006706332900791</c:v>
                </c:pt>
                <c:pt idx="88">
                  <c:v>7.1208228838079553</c:v>
                </c:pt>
                <c:pt idx="89">
                  <c:v>7.0601963748884131</c:v>
                </c:pt>
                <c:pt idx="90">
                  <c:v>6.8273246386752788</c:v>
                </c:pt>
                <c:pt idx="91">
                  <c:v>6.7277323103918922</c:v>
                </c:pt>
                <c:pt idx="92">
                  <c:v>6.803781477904848</c:v>
                </c:pt>
                <c:pt idx="93">
                  <c:v>6.6617935458015278</c:v>
                </c:pt>
                <c:pt idx="94">
                  <c:v>6.7437500620446036</c:v>
                </c:pt>
                <c:pt idx="95">
                  <c:v>6.4873858270780174</c:v>
                </c:pt>
                <c:pt idx="96">
                  <c:v>6.1862478665851857</c:v>
                </c:pt>
                <c:pt idx="97">
                  <c:v>6.1543306088951351</c:v>
                </c:pt>
                <c:pt idx="98">
                  <c:v>6.265245340631302</c:v>
                </c:pt>
                <c:pt idx="99">
                  <c:v>6.1015823026215124</c:v>
                </c:pt>
                <c:pt idx="100">
                  <c:v>6.0075498129116163</c:v>
                </c:pt>
                <c:pt idx="101">
                  <c:v>5.9491813775485509</c:v>
                </c:pt>
                <c:pt idx="102">
                  <c:v>5.8104186295159934</c:v>
                </c:pt>
                <c:pt idx="103">
                  <c:v>5.8386216837635052</c:v>
                </c:pt>
                <c:pt idx="104">
                  <c:v>5.6911758294282189</c:v>
                </c:pt>
                <c:pt idx="105">
                  <c:v>5.593134085381287</c:v>
                </c:pt>
                <c:pt idx="106">
                  <c:v>5.5205712960218909</c:v>
                </c:pt>
                <c:pt idx="107">
                  <c:v>5.4141417945633554</c:v>
                </c:pt>
                <c:pt idx="108">
                  <c:v>5.3786663370512233</c:v>
                </c:pt>
                <c:pt idx="109">
                  <c:v>5.2352824640363442</c:v>
                </c:pt>
                <c:pt idx="110">
                  <c:v>5.1808868665875059</c:v>
                </c:pt>
                <c:pt idx="111">
                  <c:v>5.0366255252210363</c:v>
                </c:pt>
                <c:pt idx="112">
                  <c:v>5.0140931912595743</c:v>
                </c:pt>
                <c:pt idx="113">
                  <c:v>4.9497313330856478</c:v>
                </c:pt>
                <c:pt idx="114">
                  <c:v>4.83564190400313</c:v>
                </c:pt>
                <c:pt idx="115">
                  <c:v>4.8056551162695449</c:v>
                </c:pt>
                <c:pt idx="116">
                  <c:v>4.7786237098984872</c:v>
                </c:pt>
                <c:pt idx="117">
                  <c:v>4.796204188585846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7D9-4B4E-97BC-DCFC77ABF749}"/>
            </c:ext>
          </c:extLst>
        </c:ser>
        <c:ser>
          <c:idx val="3"/>
          <c:order val="3"/>
          <c:tx>
            <c:strRef>
              <c:f>'Raw Data 6'!$F$5</c:f>
              <c:strCache>
                <c:ptCount val="1"/>
                <c:pt idx="0">
                  <c:v>Vero 500k (2)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6'!$B$6:$B$123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6'!$F$6:$F$123</c:f>
              <c:numCache>
                <c:formatCode>0.00</c:formatCode>
                <c:ptCount val="118"/>
                <c:pt idx="1">
                  <c:v>23.426313202974217</c:v>
                </c:pt>
                <c:pt idx="2">
                  <c:v>25.243395271138127</c:v>
                </c:pt>
                <c:pt idx="3">
                  <c:v>21.121871092062449</c:v>
                </c:pt>
                <c:pt idx="4">
                  <c:v>20.815213872265421</c:v>
                </c:pt>
                <c:pt idx="5">
                  <c:v>21.418730587892778</c:v>
                </c:pt>
                <c:pt idx="6">
                  <c:v>21.609672523069865</c:v>
                </c:pt>
                <c:pt idx="7">
                  <c:v>21.712498749791322</c:v>
                </c:pt>
                <c:pt idx="8">
                  <c:v>21.739756768239452</c:v>
                </c:pt>
                <c:pt idx="9">
                  <c:v>21.153571339664456</c:v>
                </c:pt>
                <c:pt idx="10">
                  <c:v>21.277524691485137</c:v>
                </c:pt>
                <c:pt idx="11">
                  <c:v>21.61231361558913</c:v>
                </c:pt>
                <c:pt idx="12">
                  <c:v>21.433494790115898</c:v>
                </c:pt>
                <c:pt idx="13">
                  <c:v>21.546805598363807</c:v>
                </c:pt>
                <c:pt idx="14">
                  <c:v>21.200871749935949</c:v>
                </c:pt>
                <c:pt idx="15">
                  <c:v>20.900145925873868</c:v>
                </c:pt>
                <c:pt idx="16">
                  <c:v>20.923300070557694</c:v>
                </c:pt>
                <c:pt idx="17">
                  <c:v>20.574279936087652</c:v>
                </c:pt>
                <c:pt idx="18">
                  <c:v>20.308005766021743</c:v>
                </c:pt>
                <c:pt idx="19">
                  <c:v>20.063383453828987</c:v>
                </c:pt>
                <c:pt idx="20">
                  <c:v>19.843828413284896</c:v>
                </c:pt>
                <c:pt idx="21">
                  <c:v>19.528600432889341</c:v>
                </c:pt>
                <c:pt idx="22">
                  <c:v>19.403423098895111</c:v>
                </c:pt>
                <c:pt idx="23">
                  <c:v>19.135309379480972</c:v>
                </c:pt>
                <c:pt idx="24">
                  <c:v>18.808470303715932</c:v>
                </c:pt>
                <c:pt idx="25">
                  <c:v>18.481376360416988</c:v>
                </c:pt>
                <c:pt idx="26">
                  <c:v>18.285561793461834</c:v>
                </c:pt>
                <c:pt idx="27">
                  <c:v>18.063937709285106</c:v>
                </c:pt>
                <c:pt idx="28">
                  <c:v>17.927627282460797</c:v>
                </c:pt>
                <c:pt idx="29">
                  <c:v>17.510687587650487</c:v>
                </c:pt>
                <c:pt idx="30">
                  <c:v>17.284214279879077</c:v>
                </c:pt>
                <c:pt idx="31">
                  <c:v>16.999955068814092</c:v>
                </c:pt>
                <c:pt idx="32">
                  <c:v>16.970385247259944</c:v>
                </c:pt>
                <c:pt idx="33">
                  <c:v>16.777031036196</c:v>
                </c:pt>
                <c:pt idx="34">
                  <c:v>16.643471153550415</c:v>
                </c:pt>
                <c:pt idx="35">
                  <c:v>16.291754516389535</c:v>
                </c:pt>
                <c:pt idx="36">
                  <c:v>16.00196355590446</c:v>
                </c:pt>
                <c:pt idx="37">
                  <c:v>15.754941576752953</c:v>
                </c:pt>
                <c:pt idx="38">
                  <c:v>15.442041345427318</c:v>
                </c:pt>
                <c:pt idx="39">
                  <c:v>15.356681273282579</c:v>
                </c:pt>
                <c:pt idx="40">
                  <c:v>15.027166206531946</c:v>
                </c:pt>
                <c:pt idx="41">
                  <c:v>14.726883742397453</c:v>
                </c:pt>
                <c:pt idx="42">
                  <c:v>14.606207436620329</c:v>
                </c:pt>
                <c:pt idx="43">
                  <c:v>14.284688248455264</c:v>
                </c:pt>
                <c:pt idx="44">
                  <c:v>14.099148110616762</c:v>
                </c:pt>
                <c:pt idx="45">
                  <c:v>13.893285738133638</c:v>
                </c:pt>
                <c:pt idx="46">
                  <c:v>13.752713648046395</c:v>
                </c:pt>
                <c:pt idx="47">
                  <c:v>13.478433973634147</c:v>
                </c:pt>
                <c:pt idx="48">
                  <c:v>13.161134170488371</c:v>
                </c:pt>
                <c:pt idx="49">
                  <c:v>12.97148494090173</c:v>
                </c:pt>
                <c:pt idx="50">
                  <c:v>12.699178150324185</c:v>
                </c:pt>
                <c:pt idx="51">
                  <c:v>12.512213251441796</c:v>
                </c:pt>
                <c:pt idx="52">
                  <c:v>12.360566227496459</c:v>
                </c:pt>
                <c:pt idx="53">
                  <c:v>12.090950143799422</c:v>
                </c:pt>
                <c:pt idx="54">
                  <c:v>11.613124868970603</c:v>
                </c:pt>
                <c:pt idx="55">
                  <c:v>11.61816536794357</c:v>
                </c:pt>
                <c:pt idx="56">
                  <c:v>10.9447031637695</c:v>
                </c:pt>
                <c:pt idx="57">
                  <c:v>11.127789874906314</c:v>
                </c:pt>
                <c:pt idx="58">
                  <c:v>10.871041027187793</c:v>
                </c:pt>
                <c:pt idx="59">
                  <c:v>10.815260790817241</c:v>
                </c:pt>
                <c:pt idx="60">
                  <c:v>10.547677739344222</c:v>
                </c:pt>
                <c:pt idx="61">
                  <c:v>10.362628548433841</c:v>
                </c:pt>
                <c:pt idx="62">
                  <c:v>9.8369983716736122</c:v>
                </c:pt>
                <c:pt idx="63">
                  <c:v>9.8643539460979621</c:v>
                </c:pt>
                <c:pt idx="64">
                  <c:v>9.7511861979306786</c:v>
                </c:pt>
                <c:pt idx="65">
                  <c:v>9.4237490864310249</c:v>
                </c:pt>
                <c:pt idx="66">
                  <c:v>9.2645434553726105</c:v>
                </c:pt>
                <c:pt idx="67">
                  <c:v>9.2928219145511317</c:v>
                </c:pt>
                <c:pt idx="68">
                  <c:v>8.926202202980507</c:v>
                </c:pt>
                <c:pt idx="69">
                  <c:v>8.8062386841952325</c:v>
                </c:pt>
                <c:pt idx="70">
                  <c:v>8.7749504276900048</c:v>
                </c:pt>
                <c:pt idx="71">
                  <c:v>8.7255263091485862</c:v>
                </c:pt>
                <c:pt idx="72">
                  <c:v>8.3099066173130787</c:v>
                </c:pt>
                <c:pt idx="73">
                  <c:v>8.2784057306975178</c:v>
                </c:pt>
                <c:pt idx="74">
                  <c:v>8.046218391042288</c:v>
                </c:pt>
                <c:pt idx="75">
                  <c:v>7.9658627518216303</c:v>
                </c:pt>
                <c:pt idx="76">
                  <c:v>7.9650140216193144</c:v>
                </c:pt>
                <c:pt idx="77">
                  <c:v>7.6169807370512164</c:v>
                </c:pt>
                <c:pt idx="78">
                  <c:v>7.2880558437769327</c:v>
                </c:pt>
                <c:pt idx="79">
                  <c:v>7.6061155051645217</c:v>
                </c:pt>
                <c:pt idx="80">
                  <c:v>7.2641002134211634</c:v>
                </c:pt>
                <c:pt idx="81">
                  <c:v>7.2711756566424866</c:v>
                </c:pt>
                <c:pt idx="82">
                  <c:v>7.1982292212462351</c:v>
                </c:pt>
                <c:pt idx="83">
                  <c:v>7.0420867709218848</c:v>
                </c:pt>
                <c:pt idx="84">
                  <c:v>7.0363609497871851</c:v>
                </c:pt>
                <c:pt idx="85">
                  <c:v>6.7826144107490389</c:v>
                </c:pt>
                <c:pt idx="86">
                  <c:v>6.5989975988466734</c:v>
                </c:pt>
                <c:pt idx="87">
                  <c:v>6.2549663981776495</c:v>
                </c:pt>
                <c:pt idx="88">
                  <c:v>6.5922842348711415</c:v>
                </c:pt>
                <c:pt idx="89">
                  <c:v>6.2390158158721736</c:v>
                </c:pt>
                <c:pt idx="90">
                  <c:v>6.0373807792197276</c:v>
                </c:pt>
                <c:pt idx="91">
                  <c:v>6.3231996247578204</c:v>
                </c:pt>
                <c:pt idx="92">
                  <c:v>6.2384438820577088</c:v>
                </c:pt>
                <c:pt idx="93">
                  <c:v>6.1502615630755813</c:v>
                </c:pt>
                <c:pt idx="94">
                  <c:v>6.0015217945807002</c:v>
                </c:pt>
                <c:pt idx="95">
                  <c:v>6.1057357523681217</c:v>
                </c:pt>
                <c:pt idx="96">
                  <c:v>5.7804399808069036</c:v>
                </c:pt>
                <c:pt idx="97">
                  <c:v>5.5335459044025503</c:v>
                </c:pt>
                <c:pt idx="98">
                  <c:v>5.6213508992985073</c:v>
                </c:pt>
                <c:pt idx="99">
                  <c:v>5.6435034033304801</c:v>
                </c:pt>
                <c:pt idx="100">
                  <c:v>5.6150666952771582</c:v>
                </c:pt>
                <c:pt idx="101">
                  <c:v>5.4995256669383128</c:v>
                </c:pt>
                <c:pt idx="102">
                  <c:v>5.246941197723773</c:v>
                </c:pt>
                <c:pt idx="103">
                  <c:v>5.3288130436317065</c:v>
                </c:pt>
                <c:pt idx="104">
                  <c:v>5.2984912264219641</c:v>
                </c:pt>
                <c:pt idx="105">
                  <c:v>5.169766231616201</c:v>
                </c:pt>
                <c:pt idx="106">
                  <c:v>4.9290030230039523</c:v>
                </c:pt>
                <c:pt idx="107">
                  <c:v>5.0346492989493319</c:v>
                </c:pt>
                <c:pt idx="108">
                  <c:v>5.204656951859266</c:v>
                </c:pt>
                <c:pt idx="109">
                  <c:v>5.0960431419436727</c:v>
                </c:pt>
                <c:pt idx="110">
                  <c:v>4.93247268839926</c:v>
                </c:pt>
                <c:pt idx="111">
                  <c:v>5.0439714368388975</c:v>
                </c:pt>
                <c:pt idx="112">
                  <c:v>4.7259264032821466</c:v>
                </c:pt>
                <c:pt idx="113">
                  <c:v>4.6495833750118036</c:v>
                </c:pt>
                <c:pt idx="114">
                  <c:v>4.6462345456849521</c:v>
                </c:pt>
                <c:pt idx="115">
                  <c:v>4.7108468304817768</c:v>
                </c:pt>
                <c:pt idx="116">
                  <c:v>4.7748944538906555</c:v>
                </c:pt>
                <c:pt idx="117">
                  <c:v>4.7845522916220027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7D9-4B4E-97BC-DCFC77ABF749}"/>
            </c:ext>
          </c:extLst>
        </c:ser>
        <c:ser>
          <c:idx val="4"/>
          <c:order val="4"/>
          <c:tx>
            <c:strRef>
              <c:f>'Raw Data 6'!$G$5</c:f>
              <c:strCache>
                <c:ptCount val="1"/>
                <c:pt idx="0">
                  <c:v>PAN- treated Vero 250k (1)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6'!$B$6:$B$123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6'!$G$6:$G$123</c:f>
              <c:numCache>
                <c:formatCode>0.00</c:formatCode>
                <c:ptCount val="118"/>
                <c:pt idx="1">
                  <c:v>-7.2337700718854601</c:v>
                </c:pt>
                <c:pt idx="2">
                  <c:v>-4.5898054257332479</c:v>
                </c:pt>
                <c:pt idx="3">
                  <c:v>-3.3245881487447768</c:v>
                </c:pt>
                <c:pt idx="4">
                  <c:v>-2.5380478890300289</c:v>
                </c:pt>
                <c:pt idx="5">
                  <c:v>-2.1399806512276367</c:v>
                </c:pt>
                <c:pt idx="6">
                  <c:v>-1.6952124844439302</c:v>
                </c:pt>
                <c:pt idx="7">
                  <c:v>-1.4437066326052705</c:v>
                </c:pt>
                <c:pt idx="8">
                  <c:v>-1.1461821606642468</c:v>
                </c:pt>
                <c:pt idx="9">
                  <c:v>-0.93372400619330109</c:v>
                </c:pt>
                <c:pt idx="10">
                  <c:v>-0.83998290346065185</c:v>
                </c:pt>
                <c:pt idx="11">
                  <c:v>-0.60617803991607322</c:v>
                </c:pt>
                <c:pt idx="12">
                  <c:v>-0.72020992765457181</c:v>
                </c:pt>
                <c:pt idx="13">
                  <c:v>-0.53326824762909086</c:v>
                </c:pt>
                <c:pt idx="14">
                  <c:v>-0.52402237658113138</c:v>
                </c:pt>
                <c:pt idx="15">
                  <c:v>-0.45893411216715074</c:v>
                </c:pt>
                <c:pt idx="16">
                  <c:v>-0.49102889121295162</c:v>
                </c:pt>
                <c:pt idx="17">
                  <c:v>-0.38112410609576697</c:v>
                </c:pt>
                <c:pt idx="18">
                  <c:v>-0.2457911502843764</c:v>
                </c:pt>
                <c:pt idx="19">
                  <c:v>-0.38074904775135354</c:v>
                </c:pt>
                <c:pt idx="20">
                  <c:v>-0.16367764342339169</c:v>
                </c:pt>
                <c:pt idx="21">
                  <c:v>-0.30357039433439403</c:v>
                </c:pt>
                <c:pt idx="22">
                  <c:v>-0.16827385497377342</c:v>
                </c:pt>
                <c:pt idx="23">
                  <c:v>-0.11065081558748317</c:v>
                </c:pt>
                <c:pt idx="24">
                  <c:v>-0.26462890815832224</c:v>
                </c:pt>
                <c:pt idx="25">
                  <c:v>-0.1897564788485894</c:v>
                </c:pt>
                <c:pt idx="26">
                  <c:v>-0.17023999283581023</c:v>
                </c:pt>
                <c:pt idx="27">
                  <c:v>-0.14770913216866846</c:v>
                </c:pt>
                <c:pt idx="28">
                  <c:v>-0.19733683931885407</c:v>
                </c:pt>
                <c:pt idx="29">
                  <c:v>-0.154236800530591</c:v>
                </c:pt>
                <c:pt idx="30">
                  <c:v>-0.25156437186963998</c:v>
                </c:pt>
                <c:pt idx="31">
                  <c:v>-0.20990735867933366</c:v>
                </c:pt>
                <c:pt idx="32">
                  <c:v>-0.2471655788059581</c:v>
                </c:pt>
                <c:pt idx="33">
                  <c:v>-3.6470515931458933E-2</c:v>
                </c:pt>
                <c:pt idx="34">
                  <c:v>2.3665441311472031E-2</c:v>
                </c:pt>
                <c:pt idx="35">
                  <c:v>-0.17909221407492396</c:v>
                </c:pt>
                <c:pt idx="36">
                  <c:v>-0.11366426147879025</c:v>
                </c:pt>
                <c:pt idx="37">
                  <c:v>-0.19676186901594547</c:v>
                </c:pt>
                <c:pt idx="38">
                  <c:v>-0.24092963920488397</c:v>
                </c:pt>
                <c:pt idx="39">
                  <c:v>-0.12340296624323092</c:v>
                </c:pt>
                <c:pt idx="40">
                  <c:v>-0.200609290820641</c:v>
                </c:pt>
                <c:pt idx="41">
                  <c:v>-0.19343243267085394</c:v>
                </c:pt>
                <c:pt idx="42">
                  <c:v>-0.15159628165380085</c:v>
                </c:pt>
                <c:pt idx="43">
                  <c:v>-0.20545082850574609</c:v>
                </c:pt>
                <c:pt idx="44">
                  <c:v>-4.5873877618972034E-2</c:v>
                </c:pt>
                <c:pt idx="45">
                  <c:v>-8.186196802191302E-2</c:v>
                </c:pt>
                <c:pt idx="46">
                  <c:v>-5.0408741597664772E-2</c:v>
                </c:pt>
                <c:pt idx="47">
                  <c:v>-0.18843791108208</c:v>
                </c:pt>
                <c:pt idx="48">
                  <c:v>0.10474535553611372</c:v>
                </c:pt>
                <c:pt idx="49">
                  <c:v>-0.14142908874397134</c:v>
                </c:pt>
                <c:pt idx="50">
                  <c:v>-8.8862616394516189E-2</c:v>
                </c:pt>
                <c:pt idx="51">
                  <c:v>1.8025148198864985E-2</c:v>
                </c:pt>
                <c:pt idx="52">
                  <c:v>-5.5516539134712967E-2</c:v>
                </c:pt>
                <c:pt idx="53">
                  <c:v>-7.9111895700509985E-2</c:v>
                </c:pt>
                <c:pt idx="54">
                  <c:v>-0.30582121805947121</c:v>
                </c:pt>
                <c:pt idx="55">
                  <c:v>-5.7442283095640624E-2</c:v>
                </c:pt>
                <c:pt idx="56">
                  <c:v>-0.47460891365657382</c:v>
                </c:pt>
                <c:pt idx="57">
                  <c:v>-0.14824966370221293</c:v>
                </c:pt>
                <c:pt idx="58">
                  <c:v>-0.14001136125861077</c:v>
                </c:pt>
                <c:pt idx="59">
                  <c:v>-7.1522976614022807E-2</c:v>
                </c:pt>
                <c:pt idx="60">
                  <c:v>-7.0094946087667975E-2</c:v>
                </c:pt>
                <c:pt idx="61">
                  <c:v>-0.10280008214396909</c:v>
                </c:pt>
                <c:pt idx="62">
                  <c:v>-0.32543648811862008</c:v>
                </c:pt>
                <c:pt idx="63">
                  <c:v>-0.12445943387724753</c:v>
                </c:pt>
                <c:pt idx="64">
                  <c:v>-0.2783953509263476</c:v>
                </c:pt>
                <c:pt idx="65">
                  <c:v>-0.10196521196314802</c:v>
                </c:pt>
                <c:pt idx="66">
                  <c:v>-0.15761145011434158</c:v>
                </c:pt>
                <c:pt idx="67">
                  <c:v>-8.2878983074444981E-2</c:v>
                </c:pt>
                <c:pt idx="68">
                  <c:v>-8.5143441785663895E-2</c:v>
                </c:pt>
                <c:pt idx="69">
                  <c:v>-3.5156192392197465E-2</c:v>
                </c:pt>
                <c:pt idx="70">
                  <c:v>3.2195048625354175E-2</c:v>
                </c:pt>
                <c:pt idx="71">
                  <c:v>-4.7330437152079664E-2</c:v>
                </c:pt>
                <c:pt idx="72">
                  <c:v>-7.3646706201840842E-2</c:v>
                </c:pt>
                <c:pt idx="73">
                  <c:v>-7.9148475670270738E-2</c:v>
                </c:pt>
                <c:pt idx="74">
                  <c:v>9.8764470539859932E-4</c:v>
                </c:pt>
                <c:pt idx="75">
                  <c:v>-9.6927018351298452E-2</c:v>
                </c:pt>
                <c:pt idx="76">
                  <c:v>-5.9743097222600815E-2</c:v>
                </c:pt>
                <c:pt idx="77">
                  <c:v>-0.15767018205592781</c:v>
                </c:pt>
                <c:pt idx="78">
                  <c:v>-0.14479456956254588</c:v>
                </c:pt>
                <c:pt idx="79">
                  <c:v>-3.2748493045178538E-2</c:v>
                </c:pt>
                <c:pt idx="80">
                  <c:v>-2.8580956216649769E-2</c:v>
                </c:pt>
                <c:pt idx="81">
                  <c:v>5.9368153759499366E-2</c:v>
                </c:pt>
                <c:pt idx="82">
                  <c:v>-6.0879396774580374E-2</c:v>
                </c:pt>
                <c:pt idx="83">
                  <c:v>0.17862363269723669</c:v>
                </c:pt>
                <c:pt idx="84">
                  <c:v>2.5658774596941229E-3</c:v>
                </c:pt>
                <c:pt idx="85">
                  <c:v>6.7947328212570129E-2</c:v>
                </c:pt>
                <c:pt idx="86">
                  <c:v>-9.5666916582235875E-2</c:v>
                </c:pt>
                <c:pt idx="87">
                  <c:v>-0.34547318617023259</c:v>
                </c:pt>
                <c:pt idx="88">
                  <c:v>-1.4376443522791035E-3</c:v>
                </c:pt>
                <c:pt idx="89">
                  <c:v>-7.029803527491281E-2</c:v>
                </c:pt>
                <c:pt idx="90">
                  <c:v>-0.16618596965283816</c:v>
                </c:pt>
                <c:pt idx="91">
                  <c:v>-2.897479491274188E-2</c:v>
                </c:pt>
                <c:pt idx="92">
                  <c:v>5.236563806948704E-2</c:v>
                </c:pt>
                <c:pt idx="93">
                  <c:v>1.1212050818001496E-2</c:v>
                </c:pt>
                <c:pt idx="94">
                  <c:v>9.4212013847625911E-2</c:v>
                </c:pt>
                <c:pt idx="95">
                  <c:v>4.0266900355037535E-2</c:v>
                </c:pt>
                <c:pt idx="96">
                  <c:v>-8.6119512138339446E-2</c:v>
                </c:pt>
                <c:pt idx="97">
                  <c:v>-0.1023454654115987</c:v>
                </c:pt>
                <c:pt idx="98">
                  <c:v>1.4665167645271336E-2</c:v>
                </c:pt>
                <c:pt idx="99">
                  <c:v>-4.7298208527326149E-2</c:v>
                </c:pt>
                <c:pt idx="100">
                  <c:v>0.16237210349014691</c:v>
                </c:pt>
                <c:pt idx="101">
                  <c:v>2.8014639310640582E-4</c:v>
                </c:pt>
                <c:pt idx="102">
                  <c:v>-6.4255115123727044E-2</c:v>
                </c:pt>
                <c:pt idx="103">
                  <c:v>4.1160456927972537E-2</c:v>
                </c:pt>
                <c:pt idx="104">
                  <c:v>6.3079873702430733E-2</c:v>
                </c:pt>
                <c:pt idx="105">
                  <c:v>1.2524949451341553E-2</c:v>
                </c:pt>
                <c:pt idx="106">
                  <c:v>-3.1725550142601214E-2</c:v>
                </c:pt>
                <c:pt idx="107">
                  <c:v>7.1233166460803812E-3</c:v>
                </c:pt>
                <c:pt idx="108">
                  <c:v>0.1514306622830327</c:v>
                </c:pt>
                <c:pt idx="109">
                  <c:v>2.3117213739186338E-2</c:v>
                </c:pt>
                <c:pt idx="110">
                  <c:v>-3.3521390070204514E-2</c:v>
                </c:pt>
                <c:pt idx="111">
                  <c:v>-1.7963163677793149E-3</c:v>
                </c:pt>
                <c:pt idx="112">
                  <c:v>-0.13007216509864206</c:v>
                </c:pt>
                <c:pt idx="113">
                  <c:v>-0.143695132902072</c:v>
                </c:pt>
                <c:pt idx="114">
                  <c:v>-0.11637810698305656</c:v>
                </c:pt>
                <c:pt idx="115">
                  <c:v>-4.6796957055027504E-2</c:v>
                </c:pt>
                <c:pt idx="116">
                  <c:v>1.3281685202702401E-3</c:v>
                </c:pt>
                <c:pt idx="117">
                  <c:v>0.15641234729015585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7D9-4B4E-97BC-DCFC77ABF749}"/>
            </c:ext>
          </c:extLst>
        </c:ser>
        <c:ser>
          <c:idx val="5"/>
          <c:order val="5"/>
          <c:tx>
            <c:strRef>
              <c:f>'Raw Data 6'!$H$5</c:f>
              <c:strCache>
                <c:ptCount val="1"/>
                <c:pt idx="0">
                  <c:v>PAN- treated Vero 250k (2)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6'!$B$6:$B$123</c:f>
              <c:numCache>
                <c:formatCode>General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6'!$H$6:$H$123</c:f>
              <c:numCache>
                <c:formatCode>0.00</c:formatCode>
                <c:ptCount val="118"/>
                <c:pt idx="1">
                  <c:v>2.1731418739078796</c:v>
                </c:pt>
                <c:pt idx="2">
                  <c:v>-1.4203415074712351</c:v>
                </c:pt>
                <c:pt idx="3">
                  <c:v>-0.91882926027759093</c:v>
                </c:pt>
                <c:pt idx="4">
                  <c:v>-0.67297925555036131</c:v>
                </c:pt>
                <c:pt idx="5">
                  <c:v>-0.49612103449295092</c:v>
                </c:pt>
                <c:pt idx="6">
                  <c:v>-0.43227717978940527</c:v>
                </c:pt>
                <c:pt idx="7">
                  <c:v>-0.387403254922707</c:v>
                </c:pt>
                <c:pt idx="8">
                  <c:v>-0.33068232389570135</c:v>
                </c:pt>
                <c:pt idx="9">
                  <c:v>-0.27447697130141163</c:v>
                </c:pt>
                <c:pt idx="10">
                  <c:v>-0.16759830028632466</c:v>
                </c:pt>
                <c:pt idx="11">
                  <c:v>-6.6770336385769485E-2</c:v>
                </c:pt>
                <c:pt idx="12">
                  <c:v>-8.9784618925334889E-2</c:v>
                </c:pt>
                <c:pt idx="13">
                  <c:v>-4.7214589824353163E-2</c:v>
                </c:pt>
                <c:pt idx="14">
                  <c:v>-3.117115490543371E-2</c:v>
                </c:pt>
                <c:pt idx="15">
                  <c:v>5.634707102535684E-3</c:v>
                </c:pt>
                <c:pt idx="16">
                  <c:v>0.24665074088274433</c:v>
                </c:pt>
                <c:pt idx="17">
                  <c:v>0.16223490312106739</c:v>
                </c:pt>
                <c:pt idx="18">
                  <c:v>0.16266831445902397</c:v>
                </c:pt>
                <c:pt idx="19">
                  <c:v>0.15536998471478733</c:v>
                </c:pt>
                <c:pt idx="20">
                  <c:v>0.21830036903649225</c:v>
                </c:pt>
                <c:pt idx="21">
                  <c:v>0.16577998753956308</c:v>
                </c:pt>
                <c:pt idx="22">
                  <c:v>0.23989522431355007</c:v>
                </c:pt>
                <c:pt idx="23">
                  <c:v>0.26664637887014775</c:v>
                </c:pt>
                <c:pt idx="24">
                  <c:v>0.18166518165117546</c:v>
                </c:pt>
                <c:pt idx="25">
                  <c:v>0.22524575304464509</c:v>
                </c:pt>
                <c:pt idx="26">
                  <c:v>0.2382464283437305</c:v>
                </c:pt>
                <c:pt idx="27">
                  <c:v>0.25716068318282453</c:v>
                </c:pt>
                <c:pt idx="28">
                  <c:v>0.25396678835324882</c:v>
                </c:pt>
                <c:pt idx="29">
                  <c:v>0.21127180695873118</c:v>
                </c:pt>
                <c:pt idx="30">
                  <c:v>0.16530884827128198</c:v>
                </c:pt>
                <c:pt idx="31">
                  <c:v>0.19103744180704704</c:v>
                </c:pt>
                <c:pt idx="32">
                  <c:v>0.16100758245859037</c:v>
                </c:pt>
                <c:pt idx="33">
                  <c:v>0.2563709939699701</c:v>
                </c:pt>
                <c:pt idx="34">
                  <c:v>0.2563710867799992</c:v>
                </c:pt>
                <c:pt idx="35">
                  <c:v>0.23294758636720786</c:v>
                </c:pt>
                <c:pt idx="36">
                  <c:v>0.19163400994706792</c:v>
                </c:pt>
                <c:pt idx="37">
                  <c:v>0.11934038123967441</c:v>
                </c:pt>
                <c:pt idx="38">
                  <c:v>0.15204979609677635</c:v>
                </c:pt>
                <c:pt idx="39">
                  <c:v>0.21318111463507103</c:v>
                </c:pt>
                <c:pt idx="40">
                  <c:v>0.15847720835529189</c:v>
                </c:pt>
                <c:pt idx="41">
                  <c:v>0.14960414615866818</c:v>
                </c:pt>
                <c:pt idx="42">
                  <c:v>0.15170452466286963</c:v>
                </c:pt>
                <c:pt idx="43">
                  <c:v>0.14371709461964036</c:v>
                </c:pt>
                <c:pt idx="44">
                  <c:v>0.19249057184944848</c:v>
                </c:pt>
                <c:pt idx="45">
                  <c:v>0.20499577161813137</c:v>
                </c:pt>
                <c:pt idx="46">
                  <c:v>0.21638545491975891</c:v>
                </c:pt>
                <c:pt idx="47">
                  <c:v>0.15168303944977396</c:v>
                </c:pt>
                <c:pt idx="48">
                  <c:v>0.26707290305248316</c:v>
                </c:pt>
                <c:pt idx="49">
                  <c:v>0.1639414732659672</c:v>
                </c:pt>
                <c:pt idx="50">
                  <c:v>0.18754772512515303</c:v>
                </c:pt>
                <c:pt idx="51">
                  <c:v>0.25398421250210751</c:v>
                </c:pt>
                <c:pt idx="52">
                  <c:v>0.28355241806605808</c:v>
                </c:pt>
                <c:pt idx="53">
                  <c:v>0.23396435737367902</c:v>
                </c:pt>
                <c:pt idx="54">
                  <c:v>0.16609074459698275</c:v>
                </c:pt>
                <c:pt idx="55">
                  <c:v>0.22249717047186726</c:v>
                </c:pt>
                <c:pt idx="56">
                  <c:v>9.2300428977025076E-2</c:v>
                </c:pt>
                <c:pt idx="57">
                  <c:v>0.13893641037735144</c:v>
                </c:pt>
                <c:pt idx="58">
                  <c:v>0.16260235865807535</c:v>
                </c:pt>
                <c:pt idx="59">
                  <c:v>0.13633168768896334</c:v>
                </c:pt>
                <c:pt idx="60">
                  <c:v>0.14583907983428254</c:v>
                </c:pt>
                <c:pt idx="61">
                  <c:v>0.1760881746426245</c:v>
                </c:pt>
                <c:pt idx="62">
                  <c:v>0.10738492017705968</c:v>
                </c:pt>
                <c:pt idx="63">
                  <c:v>0.17119113545993145</c:v>
                </c:pt>
                <c:pt idx="64">
                  <c:v>0.13196533225782162</c:v>
                </c:pt>
                <c:pt idx="65">
                  <c:v>0.18882621085018622</c:v>
                </c:pt>
                <c:pt idx="66">
                  <c:v>0.11873372506808874</c:v>
                </c:pt>
                <c:pt idx="67">
                  <c:v>0.14711191543725996</c:v>
                </c:pt>
                <c:pt idx="68">
                  <c:v>0.22890136676487391</c:v>
                </c:pt>
                <c:pt idx="69">
                  <c:v>0.26320476650753322</c:v>
                </c:pt>
                <c:pt idx="70">
                  <c:v>0.21931288739992255</c:v>
                </c:pt>
                <c:pt idx="71">
                  <c:v>0.26971475927734945</c:v>
                </c:pt>
                <c:pt idx="72">
                  <c:v>0.20710738939905987</c:v>
                </c:pt>
                <c:pt idx="73">
                  <c:v>0.21224078868475699</c:v>
                </c:pt>
                <c:pt idx="74">
                  <c:v>0.28185186510600529</c:v>
                </c:pt>
                <c:pt idx="75">
                  <c:v>0.24149869990535205</c:v>
                </c:pt>
                <c:pt idx="76">
                  <c:v>0.14694786839763285</c:v>
                </c:pt>
                <c:pt idx="77">
                  <c:v>0.18142923500164079</c:v>
                </c:pt>
                <c:pt idx="78">
                  <c:v>0.20400692856587277</c:v>
                </c:pt>
                <c:pt idx="79">
                  <c:v>0.24533540796879935</c:v>
                </c:pt>
                <c:pt idx="80">
                  <c:v>0.22290389805220576</c:v>
                </c:pt>
                <c:pt idx="81">
                  <c:v>0.25705515968400183</c:v>
                </c:pt>
                <c:pt idx="82">
                  <c:v>0.22372988570963409</c:v>
                </c:pt>
                <c:pt idx="83">
                  <c:v>0.27213144944251388</c:v>
                </c:pt>
                <c:pt idx="84">
                  <c:v>0.30201563821161714</c:v>
                </c:pt>
                <c:pt idx="85">
                  <c:v>0.20150273855260703</c:v>
                </c:pt>
                <c:pt idx="86">
                  <c:v>0.23076061813203777</c:v>
                </c:pt>
                <c:pt idx="87">
                  <c:v>0.1521903896454567</c:v>
                </c:pt>
                <c:pt idx="88">
                  <c:v>0.20667642968707445</c:v>
                </c:pt>
                <c:pt idx="89">
                  <c:v>0.23091960476297116</c:v>
                </c:pt>
                <c:pt idx="90">
                  <c:v>0.1668570957172551</c:v>
                </c:pt>
                <c:pt idx="91">
                  <c:v>0.27548202146900352</c:v>
                </c:pt>
                <c:pt idx="92">
                  <c:v>0.32731312570842425</c:v>
                </c:pt>
                <c:pt idx="93">
                  <c:v>0.29723243703650609</c:v>
                </c:pt>
                <c:pt idx="94">
                  <c:v>0.26581674732703631</c:v>
                </c:pt>
                <c:pt idx="95">
                  <c:v>0.31104217620556912</c:v>
                </c:pt>
                <c:pt idx="96">
                  <c:v>0.21920190804128362</c:v>
                </c:pt>
                <c:pt idx="97">
                  <c:v>0.20873225764828163</c:v>
                </c:pt>
                <c:pt idx="98">
                  <c:v>0.25113548627539062</c:v>
                </c:pt>
                <c:pt idx="99">
                  <c:v>0.23046130438364612</c:v>
                </c:pt>
                <c:pt idx="100">
                  <c:v>0.24916575179075973</c:v>
                </c:pt>
                <c:pt idx="101">
                  <c:v>0.24362627725039937</c:v>
                </c:pt>
                <c:pt idx="102">
                  <c:v>0.2168553216922007</c:v>
                </c:pt>
                <c:pt idx="103">
                  <c:v>0.25844892071736331</c:v>
                </c:pt>
                <c:pt idx="104">
                  <c:v>0.21657165186801544</c:v>
                </c:pt>
                <c:pt idx="105">
                  <c:v>0.22178757946937647</c:v>
                </c:pt>
                <c:pt idx="106">
                  <c:v>0.2460932711782422</c:v>
                </c:pt>
                <c:pt idx="107">
                  <c:v>0.2027432843779538</c:v>
                </c:pt>
                <c:pt idx="108">
                  <c:v>0.30857293271765251</c:v>
                </c:pt>
                <c:pt idx="109">
                  <c:v>0.19854410082256663</c:v>
                </c:pt>
                <c:pt idx="110">
                  <c:v>0.2314184550134607</c:v>
                </c:pt>
                <c:pt idx="111">
                  <c:v>0.23610253705128612</c:v>
                </c:pt>
                <c:pt idx="112">
                  <c:v>0.18069838402609373</c:v>
                </c:pt>
                <c:pt idx="113">
                  <c:v>0.2156671843606395</c:v>
                </c:pt>
                <c:pt idx="114">
                  <c:v>0.21764172351396655</c:v>
                </c:pt>
                <c:pt idx="115">
                  <c:v>0.22234035311429548</c:v>
                </c:pt>
                <c:pt idx="116">
                  <c:v>0.2539189656271631</c:v>
                </c:pt>
                <c:pt idx="117">
                  <c:v>0.35845190861449006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7D9-4B4E-97BC-DCFC77ABF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028112"/>
        <c:axId val="248028504"/>
      </c:scatterChart>
      <c:valAx>
        <c:axId val="248028112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8504"/>
        <c:crosses val="autoZero"/>
        <c:crossBetween val="midCat"/>
        <c:majorUnit val="24"/>
      </c:valAx>
      <c:valAx>
        <c:axId val="248028504"/>
        <c:scaling>
          <c:orientation val="minMax"/>
          <c:max val="50"/>
          <c:min val="-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(uW)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811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J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6'!$K$5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6'!$J$6:$J$123</c:f>
              <c:numCache>
                <c:formatCode>0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6'!$K$6:$K$123</c:f>
              <c:numCache>
                <c:formatCode>0.000000</c:formatCode>
                <c:ptCount val="118"/>
                <c:pt idx="1">
                  <c:v>-1.6603015338872991E-5</c:v>
                </c:pt>
                <c:pt idx="2">
                  <c:v>-2.7063396337027923E-2</c:v>
                </c:pt>
                <c:pt idx="3">
                  <c:v>-4.500256754726617E-2</c:v>
                </c:pt>
                <c:pt idx="4">
                  <c:v>-5.8350697313364425E-2</c:v>
                </c:pt>
                <c:pt idx="5">
                  <c:v>-6.9398744353355302E-2</c:v>
                </c:pt>
                <c:pt idx="6">
                  <c:v>-7.8895118682092563E-2</c:v>
                </c:pt>
                <c:pt idx="7">
                  <c:v>-8.682790479123316E-2</c:v>
                </c:pt>
                <c:pt idx="8">
                  <c:v>-9.3778624399523003E-2</c:v>
                </c:pt>
                <c:pt idx="9">
                  <c:v>-9.9961953079638829E-2</c:v>
                </c:pt>
                <c:pt idx="10">
                  <c:v>-0.10551740581940791</c:v>
                </c:pt>
                <c:pt idx="11">
                  <c:v>-0.1105542477669024</c:v>
                </c:pt>
                <c:pt idx="12">
                  <c:v>-0.11533355379395853</c:v>
                </c:pt>
                <c:pt idx="13">
                  <c:v>-0.11987581825826538</c:v>
                </c:pt>
                <c:pt idx="14">
                  <c:v>-0.12409134892449342</c:v>
                </c:pt>
                <c:pt idx="15">
                  <c:v>-0.12834466053838189</c:v>
                </c:pt>
                <c:pt idx="16">
                  <c:v>-0.13238700320906496</c:v>
                </c:pt>
                <c:pt idx="17">
                  <c:v>-0.13622134266502703</c:v>
                </c:pt>
                <c:pt idx="18">
                  <c:v>-0.13984821254603649</c:v>
                </c:pt>
                <c:pt idx="19">
                  <c:v>-0.14302232278646421</c:v>
                </c:pt>
                <c:pt idx="20">
                  <c:v>-0.14573933036298448</c:v>
                </c:pt>
                <c:pt idx="21">
                  <c:v>-0.14820230747426122</c:v>
                </c:pt>
                <c:pt idx="22">
                  <c:v>-0.15093526680320032</c:v>
                </c:pt>
                <c:pt idx="23">
                  <c:v>-0.15312272264663718</c:v>
                </c:pt>
                <c:pt idx="24">
                  <c:v>-0.15536331958844934</c:v>
                </c:pt>
                <c:pt idx="25">
                  <c:v>-0.15751798403312989</c:v>
                </c:pt>
                <c:pt idx="26">
                  <c:v>-0.15965994855586579</c:v>
                </c:pt>
                <c:pt idx="27">
                  <c:v>-0.16185364149340986</c:v>
                </c:pt>
                <c:pt idx="28">
                  <c:v>-0.16392696255540706</c:v>
                </c:pt>
                <c:pt idx="29">
                  <c:v>-0.16608479619702923</c:v>
                </c:pt>
                <c:pt idx="30">
                  <c:v>-0.16850604947746156</c:v>
                </c:pt>
                <c:pt idx="31">
                  <c:v>-0.17063062416549896</c:v>
                </c:pt>
                <c:pt idx="32">
                  <c:v>-0.17267186038087201</c:v>
                </c:pt>
                <c:pt idx="33">
                  <c:v>-0.17468433558472685</c:v>
                </c:pt>
                <c:pt idx="34">
                  <c:v>-0.17649998495420005</c:v>
                </c:pt>
                <c:pt idx="35">
                  <c:v>-0.17839524619229435</c:v>
                </c:pt>
                <c:pt idx="36">
                  <c:v>-0.18031945542124195</c:v>
                </c:pt>
                <c:pt idx="37">
                  <c:v>-0.18241848143642464</c:v>
                </c:pt>
                <c:pt idx="38">
                  <c:v>-0.18469730708837942</c:v>
                </c:pt>
                <c:pt idx="39">
                  <c:v>-0.18685718910947474</c:v>
                </c:pt>
                <c:pt idx="40">
                  <c:v>-0.18937294149474396</c:v>
                </c:pt>
                <c:pt idx="41">
                  <c:v>-0.19180682269351629</c:v>
                </c:pt>
                <c:pt idx="42">
                  <c:v>-0.1944520648385194</c:v>
                </c:pt>
                <c:pt idx="43">
                  <c:v>-0.19689897022255051</c:v>
                </c:pt>
                <c:pt idx="44">
                  <c:v>-0.19900928863867551</c:v>
                </c:pt>
                <c:pt idx="45">
                  <c:v>-0.20136401923904867</c:v>
                </c:pt>
                <c:pt idx="46">
                  <c:v>-0.20391131581236766</c:v>
                </c:pt>
                <c:pt idx="47">
                  <c:v>-0.20674993701538974</c:v>
                </c:pt>
                <c:pt idx="48">
                  <c:v>-0.20960860563583117</c:v>
                </c:pt>
                <c:pt idx="49">
                  <c:v>-0.21266555033318957</c:v>
                </c:pt>
                <c:pt idx="50">
                  <c:v>-0.21600301138318098</c:v>
                </c:pt>
                <c:pt idx="51">
                  <c:v>-0.21927828136015731</c:v>
                </c:pt>
                <c:pt idx="52">
                  <c:v>-0.22247504461916029</c:v>
                </c:pt>
                <c:pt idx="53">
                  <c:v>-0.22560034974097748</c:v>
                </c:pt>
                <c:pt idx="54">
                  <c:v>-0.22890979725769611</c:v>
                </c:pt>
                <c:pt idx="55">
                  <c:v>-0.23190877570016405</c:v>
                </c:pt>
                <c:pt idx="56">
                  <c:v>-0.23477524041680026</c:v>
                </c:pt>
                <c:pt idx="57">
                  <c:v>-0.23761886500361318</c:v>
                </c:pt>
                <c:pt idx="58">
                  <c:v>-0.24003537048562984</c:v>
                </c:pt>
                <c:pt idx="59">
                  <c:v>-0.24264359184314388</c:v>
                </c:pt>
                <c:pt idx="60">
                  <c:v>-0.24530497593713813</c:v>
                </c:pt>
                <c:pt idx="61">
                  <c:v>-0.24809319188480972</c:v>
                </c:pt>
                <c:pt idx="62">
                  <c:v>-0.25089201367599445</c:v>
                </c:pt>
                <c:pt idx="63">
                  <c:v>-0.25368300172098368</c:v>
                </c:pt>
                <c:pt idx="64">
                  <c:v>-0.25654377468290263</c:v>
                </c:pt>
                <c:pt idx="65">
                  <c:v>-0.25944346854039202</c:v>
                </c:pt>
                <c:pt idx="66">
                  <c:v>-0.26222154804086462</c:v>
                </c:pt>
                <c:pt idx="67">
                  <c:v>-0.26498348210179984</c:v>
                </c:pt>
                <c:pt idx="68">
                  <c:v>-0.26763464761267319</c:v>
                </c:pt>
                <c:pt idx="69">
                  <c:v>-0.27025883361784997</c:v>
                </c:pt>
                <c:pt idx="70">
                  <c:v>-0.273197398491556</c:v>
                </c:pt>
                <c:pt idx="71">
                  <c:v>-0.27598630025082282</c:v>
                </c:pt>
                <c:pt idx="72">
                  <c:v>-0.27882265427378949</c:v>
                </c:pt>
                <c:pt idx="73">
                  <c:v>-0.28173261412532813</c:v>
                </c:pt>
                <c:pt idx="74">
                  <c:v>-0.28477544623459961</c:v>
                </c:pt>
                <c:pt idx="75">
                  <c:v>-0.28764449858178887</c:v>
                </c:pt>
                <c:pt idx="76">
                  <c:v>-0.29053937289242648</c:v>
                </c:pt>
                <c:pt idx="77">
                  <c:v>-0.2931667053201969</c:v>
                </c:pt>
                <c:pt idx="78">
                  <c:v>-0.29612911698055694</c:v>
                </c:pt>
                <c:pt idx="79">
                  <c:v>-0.29869498476906919</c:v>
                </c:pt>
                <c:pt idx="80">
                  <c:v>-0.30123420109283106</c:v>
                </c:pt>
                <c:pt idx="81">
                  <c:v>-0.30362957427650333</c:v>
                </c:pt>
                <c:pt idx="82">
                  <c:v>-0.30589273347730028</c:v>
                </c:pt>
                <c:pt idx="83">
                  <c:v>-0.308148830094299</c:v>
                </c:pt>
                <c:pt idx="84">
                  <c:v>-0.31002638176330416</c:v>
                </c:pt>
                <c:pt idx="85">
                  <c:v>-0.31226299457066842</c:v>
                </c:pt>
                <c:pt idx="86">
                  <c:v>-0.31440118429116204</c:v>
                </c:pt>
                <c:pt idx="87">
                  <c:v>-0.31668192149725571</c:v>
                </c:pt>
                <c:pt idx="88">
                  <c:v>-0.31917007175621204</c:v>
                </c:pt>
                <c:pt idx="89">
                  <c:v>-0.32150354235507284</c:v>
                </c:pt>
                <c:pt idx="90">
                  <c:v>-0.32393469521285811</c:v>
                </c:pt>
                <c:pt idx="91">
                  <c:v>-0.32632596922788304</c:v>
                </c:pt>
                <c:pt idx="92">
                  <c:v>-0.32832845820268136</c:v>
                </c:pt>
                <c:pt idx="93">
                  <c:v>-0.33031818604536622</c:v>
                </c:pt>
                <c:pt idx="94">
                  <c:v>-0.33267597091953838</c:v>
                </c:pt>
                <c:pt idx="95">
                  <c:v>-0.33448881299033895</c:v>
                </c:pt>
                <c:pt idx="96">
                  <c:v>-0.33651619856421044</c:v>
                </c:pt>
                <c:pt idx="97">
                  <c:v>-0.33854023766664976</c:v>
                </c:pt>
                <c:pt idx="98">
                  <c:v>-0.34046889442080641</c:v>
                </c:pt>
                <c:pt idx="99">
                  <c:v>-0.3423932911728359</c:v>
                </c:pt>
                <c:pt idx="100">
                  <c:v>-0.34391072125552347</c:v>
                </c:pt>
                <c:pt idx="101">
                  <c:v>-0.3452521025524059</c:v>
                </c:pt>
                <c:pt idx="102">
                  <c:v>-0.34640116017033706</c:v>
                </c:pt>
                <c:pt idx="103">
                  <c:v>-0.34725137856940114</c:v>
                </c:pt>
                <c:pt idx="104">
                  <c:v>-0.3483612225326177</c:v>
                </c:pt>
                <c:pt idx="105">
                  <c:v>-0.34943524316558988</c:v>
                </c:pt>
                <c:pt idx="106">
                  <c:v>-0.35060471532190773</c:v>
                </c:pt>
                <c:pt idx="107">
                  <c:v>-0.35182956894122003</c:v>
                </c:pt>
                <c:pt idx="108">
                  <c:v>-0.35276978368385747</c:v>
                </c:pt>
                <c:pt idx="109">
                  <c:v>-0.35400861710160897</c:v>
                </c:pt>
                <c:pt idx="110">
                  <c:v>-0.3554047266826581</c:v>
                </c:pt>
                <c:pt idx="111">
                  <c:v>-0.35696294076442547</c:v>
                </c:pt>
                <c:pt idx="112">
                  <c:v>-0.35890425609318244</c:v>
                </c:pt>
                <c:pt idx="113">
                  <c:v>-0.36089226256370255</c:v>
                </c:pt>
                <c:pt idx="114">
                  <c:v>-0.36315653302795325</c:v>
                </c:pt>
                <c:pt idx="115">
                  <c:v>-0.36518077655856407</c:v>
                </c:pt>
                <c:pt idx="116">
                  <c:v>-0.36670824046100775</c:v>
                </c:pt>
                <c:pt idx="117">
                  <c:v>-0.36771788699136321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20-4DD4-BBEE-875C97256A0C}"/>
            </c:ext>
          </c:extLst>
        </c:ser>
        <c:ser>
          <c:idx val="1"/>
          <c:order val="1"/>
          <c:tx>
            <c:strRef>
              <c:f>'Raw Data 6'!$L$5</c:f>
              <c:strCache>
                <c:ptCount val="1"/>
                <c:pt idx="0">
                  <c:v>SFM blank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6'!$J$6:$J$123</c:f>
              <c:numCache>
                <c:formatCode>0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6'!$L$6:$L$123</c:f>
              <c:numCache>
                <c:formatCode>0.000000</c:formatCode>
                <c:ptCount val="118"/>
                <c:pt idx="1">
                  <c:v>-2.3816216988200947E-6</c:v>
                </c:pt>
                <c:pt idx="2">
                  <c:v>-9.2672552564570902E-3</c:v>
                </c:pt>
                <c:pt idx="3">
                  <c:v>-1.7959110999304067E-2</c:v>
                </c:pt>
                <c:pt idx="4">
                  <c:v>-2.4114722889225872E-2</c:v>
                </c:pt>
                <c:pt idx="5">
                  <c:v>-2.8931852136594414E-2</c:v>
                </c:pt>
                <c:pt idx="6">
                  <c:v>-3.2778661492679953E-2</c:v>
                </c:pt>
                <c:pt idx="7">
                  <c:v>-3.568359316781268E-2</c:v>
                </c:pt>
                <c:pt idx="8">
                  <c:v>-3.8008962872364188E-2</c:v>
                </c:pt>
                <c:pt idx="9">
                  <c:v>-3.9887101866775201E-2</c:v>
                </c:pt>
                <c:pt idx="10">
                  <c:v>-4.132397679970453E-2</c:v>
                </c:pt>
                <c:pt idx="11">
                  <c:v>-4.2467897096751341E-2</c:v>
                </c:pt>
                <c:pt idx="12">
                  <c:v>-4.3306577219788117E-2</c:v>
                </c:pt>
                <c:pt idx="13">
                  <c:v>-4.4033079165968679E-2</c:v>
                </c:pt>
                <c:pt idx="14">
                  <c:v>-4.453893308111867E-2</c:v>
                </c:pt>
                <c:pt idx="15">
                  <c:v>-4.5034328186326342E-2</c:v>
                </c:pt>
                <c:pt idx="16">
                  <c:v>-4.5394321259226184E-2</c:v>
                </c:pt>
                <c:pt idx="17">
                  <c:v>-4.5615901184054744E-2</c:v>
                </c:pt>
                <c:pt idx="18">
                  <c:v>-4.5894169855369052E-2</c:v>
                </c:pt>
                <c:pt idx="19">
                  <c:v>-4.5955858781142056E-2</c:v>
                </c:pt>
                <c:pt idx="20">
                  <c:v>-4.580552471045117E-2</c:v>
                </c:pt>
                <c:pt idx="21">
                  <c:v>-4.5567855750332509E-2</c:v>
                </c:pt>
                <c:pt idx="22">
                  <c:v>-4.5423737404878081E-2</c:v>
                </c:pt>
                <c:pt idx="23">
                  <c:v>-4.4994901477802836E-2</c:v>
                </c:pt>
                <c:pt idx="24">
                  <c:v>-4.4558599430045184E-2</c:v>
                </c:pt>
                <c:pt idx="25">
                  <c:v>-4.4155579146579763E-2</c:v>
                </c:pt>
                <c:pt idx="26">
                  <c:v>-4.3706124035104002E-2</c:v>
                </c:pt>
                <c:pt idx="27">
                  <c:v>-4.3239762585492308E-2</c:v>
                </c:pt>
                <c:pt idx="28">
                  <c:v>-4.2752292437920572E-2</c:v>
                </c:pt>
                <c:pt idx="29">
                  <c:v>-4.2279801595515198E-2</c:v>
                </c:pt>
                <c:pt idx="30">
                  <c:v>-4.1970261641548406E-2</c:v>
                </c:pt>
                <c:pt idx="31">
                  <c:v>-4.1552911380813934E-2</c:v>
                </c:pt>
                <c:pt idx="32">
                  <c:v>-4.1129670933584966E-2</c:v>
                </c:pt>
                <c:pt idx="33">
                  <c:v>-4.0722638877027678E-2</c:v>
                </c:pt>
                <c:pt idx="34">
                  <c:v>-4.0235009558926817E-2</c:v>
                </c:pt>
                <c:pt idx="35">
                  <c:v>-3.9656983760777254E-2</c:v>
                </c:pt>
                <c:pt idx="36">
                  <c:v>-3.9102666241578134E-2</c:v>
                </c:pt>
                <c:pt idx="37">
                  <c:v>-3.8535463521077215E-2</c:v>
                </c:pt>
                <c:pt idx="38">
                  <c:v>-3.8036589260121614E-2</c:v>
                </c:pt>
                <c:pt idx="39">
                  <c:v>-3.7465673331431859E-2</c:v>
                </c:pt>
                <c:pt idx="40">
                  <c:v>-3.6986914485223565E-2</c:v>
                </c:pt>
                <c:pt idx="41">
                  <c:v>-3.6465349248965079E-2</c:v>
                </c:pt>
                <c:pt idx="42">
                  <c:v>-3.6046319699187077E-2</c:v>
                </c:pt>
                <c:pt idx="43">
                  <c:v>-3.5611927838679114E-2</c:v>
                </c:pt>
                <c:pt idx="44">
                  <c:v>-3.50448514541883E-2</c:v>
                </c:pt>
                <c:pt idx="45">
                  <c:v>-3.4484337155147093E-2</c:v>
                </c:pt>
                <c:pt idx="46">
                  <c:v>-3.38470283717833E-2</c:v>
                </c:pt>
                <c:pt idx="47">
                  <c:v>-3.31974876886484E-2</c:v>
                </c:pt>
                <c:pt idx="48">
                  <c:v>-3.2561471068799884E-2</c:v>
                </c:pt>
                <c:pt idx="49">
                  <c:v>-3.1829396591103114E-2</c:v>
                </c:pt>
                <c:pt idx="50">
                  <c:v>-3.1193568874849628E-2</c:v>
                </c:pt>
                <c:pt idx="51">
                  <c:v>-3.0469553426376986E-2</c:v>
                </c:pt>
                <c:pt idx="52">
                  <c:v>-2.9612532268862096E-2</c:v>
                </c:pt>
                <c:pt idx="53">
                  <c:v>-2.8819005755971985E-2</c:v>
                </c:pt>
                <c:pt idx="54">
                  <c:v>-2.8272203273284623E-2</c:v>
                </c:pt>
                <c:pt idx="55">
                  <c:v>-2.7741994731171657E-2</c:v>
                </c:pt>
                <c:pt idx="56">
                  <c:v>-2.7116346016188363E-2</c:v>
                </c:pt>
                <c:pt idx="57">
                  <c:v>-2.6756321515970335E-2</c:v>
                </c:pt>
                <c:pt idx="58">
                  <c:v>-2.6159238382273964E-2</c:v>
                </c:pt>
                <c:pt idx="59">
                  <c:v>-2.5676099680717938E-2</c:v>
                </c:pt>
                <c:pt idx="60">
                  <c:v>-2.5131351437241978E-2</c:v>
                </c:pt>
                <c:pt idx="61">
                  <c:v>-2.4556482562587793E-2</c:v>
                </c:pt>
                <c:pt idx="62">
                  <c:v>-2.3889349369860029E-2</c:v>
                </c:pt>
                <c:pt idx="63">
                  <c:v>-2.3277045879506634E-2</c:v>
                </c:pt>
                <c:pt idx="64">
                  <c:v>-2.2656796730462041E-2</c:v>
                </c:pt>
                <c:pt idx="65">
                  <c:v>-2.2142659733072736E-2</c:v>
                </c:pt>
                <c:pt idx="66">
                  <c:v>-2.1535817158583333E-2</c:v>
                </c:pt>
                <c:pt idx="67">
                  <c:v>-2.1069843473935451E-2</c:v>
                </c:pt>
                <c:pt idx="68">
                  <c:v>-2.0419552725907498E-2</c:v>
                </c:pt>
                <c:pt idx="69">
                  <c:v>-1.9658656261375602E-2</c:v>
                </c:pt>
                <c:pt idx="70">
                  <c:v>-1.8950930314024547E-2</c:v>
                </c:pt>
                <c:pt idx="71">
                  <c:v>-1.8079611270094356E-2</c:v>
                </c:pt>
                <c:pt idx="72">
                  <c:v>-1.7219059425857029E-2</c:v>
                </c:pt>
                <c:pt idx="73">
                  <c:v>-1.6341022742040016E-2</c:v>
                </c:pt>
                <c:pt idx="74">
                  <c:v>-1.5514524359389274E-2</c:v>
                </c:pt>
                <c:pt idx="75">
                  <c:v>-1.4641360959774499E-2</c:v>
                </c:pt>
                <c:pt idx="76">
                  <c:v>-1.3881034267147832E-2</c:v>
                </c:pt>
                <c:pt idx="77">
                  <c:v>-1.3004161560859E-2</c:v>
                </c:pt>
                <c:pt idx="78">
                  <c:v>-1.2295974715880485E-2</c:v>
                </c:pt>
                <c:pt idx="79">
                  <c:v>-1.1467811482511317E-2</c:v>
                </c:pt>
                <c:pt idx="80">
                  <c:v>-1.0632744073831314E-2</c:v>
                </c:pt>
                <c:pt idx="81">
                  <c:v>-9.853082590191159E-3</c:v>
                </c:pt>
                <c:pt idx="82">
                  <c:v>-9.0159117877589706E-3</c:v>
                </c:pt>
                <c:pt idx="83">
                  <c:v>-8.2623111696639405E-3</c:v>
                </c:pt>
                <c:pt idx="84">
                  <c:v>-7.273843646260195E-3</c:v>
                </c:pt>
                <c:pt idx="85">
                  <c:v>-6.4017670187591297E-3</c:v>
                </c:pt>
                <c:pt idx="86">
                  <c:v>-5.4960264535311096E-3</c:v>
                </c:pt>
                <c:pt idx="87">
                  <c:v>-4.5654115678438762E-3</c:v>
                </c:pt>
                <c:pt idx="88">
                  <c:v>-3.8703159107699638E-3</c:v>
                </c:pt>
                <c:pt idx="89">
                  <c:v>-3.0560877123003392E-3</c:v>
                </c:pt>
                <c:pt idx="90">
                  <c:v>-2.2554447671632016E-3</c:v>
                </c:pt>
                <c:pt idx="91">
                  <c:v>-1.6211568166459261E-3</c:v>
                </c:pt>
                <c:pt idx="92">
                  <c:v>-7.1465354147199137E-4</c:v>
                </c:pt>
                <c:pt idx="93">
                  <c:v>2.3908429346689302E-4</c:v>
                </c:pt>
                <c:pt idx="94">
                  <c:v>1.0066049680829635E-3</c:v>
                </c:pt>
                <c:pt idx="95">
                  <c:v>2.0746852254563213E-3</c:v>
                </c:pt>
                <c:pt idx="96">
                  <c:v>2.9833270311466278E-3</c:v>
                </c:pt>
                <c:pt idx="97">
                  <c:v>3.860226096336258E-3</c:v>
                </c:pt>
                <c:pt idx="98">
                  <c:v>4.7771828309568906E-3</c:v>
                </c:pt>
                <c:pt idx="99">
                  <c:v>5.6334312210630398E-3</c:v>
                </c:pt>
                <c:pt idx="100">
                  <c:v>6.5231769437037491E-3</c:v>
                </c:pt>
                <c:pt idx="101">
                  <c:v>7.3868807306200577E-3</c:v>
                </c:pt>
                <c:pt idx="102">
                  <c:v>8.2801745899555093E-3</c:v>
                </c:pt>
                <c:pt idx="103">
                  <c:v>9.181541464678384E-3</c:v>
                </c:pt>
                <c:pt idx="104">
                  <c:v>9.980056057363006E-3</c:v>
                </c:pt>
                <c:pt idx="105">
                  <c:v>1.0757600599540555E-2</c:v>
                </c:pt>
                <c:pt idx="106">
                  <c:v>1.1542119454437737E-2</c:v>
                </c:pt>
                <c:pt idx="107">
                  <c:v>1.236704849400478E-2</c:v>
                </c:pt>
                <c:pt idx="108">
                  <c:v>1.333383320621712E-2</c:v>
                </c:pt>
                <c:pt idx="109">
                  <c:v>1.4254610194838249E-2</c:v>
                </c:pt>
                <c:pt idx="110">
                  <c:v>1.5148312222391845E-2</c:v>
                </c:pt>
                <c:pt idx="111">
                  <c:v>1.6057582722652539E-2</c:v>
                </c:pt>
                <c:pt idx="112">
                  <c:v>1.6849934070018113E-2</c:v>
                </c:pt>
                <c:pt idx="113">
                  <c:v>1.7588567819597251E-2</c:v>
                </c:pt>
                <c:pt idx="114">
                  <c:v>1.828271923761482E-2</c:v>
                </c:pt>
                <c:pt idx="115">
                  <c:v>1.8879590249121475E-2</c:v>
                </c:pt>
                <c:pt idx="116">
                  <c:v>1.9653600409892384E-2</c:v>
                </c:pt>
                <c:pt idx="117">
                  <c:v>2.0527838858736727E-2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720-4DD4-BBEE-875C97256A0C}"/>
            </c:ext>
          </c:extLst>
        </c:ser>
        <c:ser>
          <c:idx val="2"/>
          <c:order val="2"/>
          <c:tx>
            <c:strRef>
              <c:f>'Raw Data 6'!$M$5</c:f>
              <c:strCache>
                <c:ptCount val="1"/>
                <c:pt idx="0">
                  <c:v>Vero 500k (1)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6'!$J$6:$J$123</c:f>
              <c:numCache>
                <c:formatCode>0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6'!$M$6:$M$123</c:f>
              <c:numCache>
                <c:formatCode>0.000000</c:formatCode>
                <c:ptCount val="118"/>
                <c:pt idx="1">
                  <c:v>4.8642892273617324E-5</c:v>
                </c:pt>
                <c:pt idx="2">
                  <c:v>0.1044510564090891</c:v>
                </c:pt>
                <c:pt idx="3">
                  <c:v>0.19289911109362942</c:v>
                </c:pt>
                <c:pt idx="4">
                  <c:v>0.26972713827895567</c:v>
                </c:pt>
                <c:pt idx="5">
                  <c:v>0.34508576939786306</c:v>
                </c:pt>
                <c:pt idx="6">
                  <c:v>0.42143468802908779</c:v>
                </c:pt>
                <c:pt idx="7">
                  <c:v>0.49854943717850819</c:v>
                </c:pt>
                <c:pt idx="8">
                  <c:v>0.57493787500372173</c:v>
                </c:pt>
                <c:pt idx="9">
                  <c:v>0.65081080451197404</c:v>
                </c:pt>
                <c:pt idx="10">
                  <c:v>0.72502746753303593</c:v>
                </c:pt>
                <c:pt idx="11">
                  <c:v>0.79947250680504134</c:v>
                </c:pt>
                <c:pt idx="12">
                  <c:v>0.8749630901828187</c:v>
                </c:pt>
                <c:pt idx="13">
                  <c:v>0.94986714430627317</c:v>
                </c:pt>
                <c:pt idx="14">
                  <c:v>1.0245494837688967</c:v>
                </c:pt>
                <c:pt idx="15">
                  <c:v>1.0982765627012654</c:v>
                </c:pt>
                <c:pt idx="16">
                  <c:v>1.1716485762385984</c:v>
                </c:pt>
                <c:pt idx="17">
                  <c:v>1.243855763687487</c:v>
                </c:pt>
                <c:pt idx="18">
                  <c:v>1.3149125668301522</c:v>
                </c:pt>
                <c:pt idx="19">
                  <c:v>1.3855178650171347</c:v>
                </c:pt>
                <c:pt idx="20">
                  <c:v>1.4546911365758843</c:v>
                </c:pt>
                <c:pt idx="21">
                  <c:v>1.523637587359187</c:v>
                </c:pt>
                <c:pt idx="22">
                  <c:v>1.59117728841803</c:v>
                </c:pt>
                <c:pt idx="23">
                  <c:v>1.658367968206566</c:v>
                </c:pt>
                <c:pt idx="24">
                  <c:v>1.724770805255686</c:v>
                </c:pt>
                <c:pt idx="25">
                  <c:v>1.7899049225843233</c:v>
                </c:pt>
                <c:pt idx="26">
                  <c:v>1.854521108072136</c:v>
                </c:pt>
                <c:pt idx="27">
                  <c:v>1.9179352897428492</c:v>
                </c:pt>
                <c:pt idx="28">
                  <c:v>1.9806609087434039</c:v>
                </c:pt>
                <c:pt idx="29">
                  <c:v>2.0423718244633871</c:v>
                </c:pt>
                <c:pt idx="30">
                  <c:v>2.1030026763215335</c:v>
                </c:pt>
                <c:pt idx="31">
                  <c:v>2.1629596861163796</c:v>
                </c:pt>
                <c:pt idx="32">
                  <c:v>2.2221281556729391</c:v>
                </c:pt>
                <c:pt idx="33">
                  <c:v>2.2804569459475266</c:v>
                </c:pt>
                <c:pt idx="34">
                  <c:v>2.3383060414964545</c:v>
                </c:pt>
                <c:pt idx="35">
                  <c:v>2.3953285499434465</c:v>
                </c:pt>
                <c:pt idx="36">
                  <c:v>2.4513982579258067</c:v>
                </c:pt>
                <c:pt idx="37">
                  <c:v>2.506651150859085</c:v>
                </c:pt>
                <c:pt idx="38">
                  <c:v>2.5610951703200522</c:v>
                </c:pt>
                <c:pt idx="39">
                  <c:v>2.6149100782997854</c:v>
                </c:pt>
                <c:pt idx="40">
                  <c:v>2.6679651762736523</c:v>
                </c:pt>
                <c:pt idx="41">
                  <c:v>2.7203481426363583</c:v>
                </c:pt>
                <c:pt idx="42">
                  <c:v>2.7718246016556698</c:v>
                </c:pt>
                <c:pt idx="43">
                  <c:v>2.8226552395979807</c:v>
                </c:pt>
                <c:pt idx="44">
                  <c:v>2.8728830344804197</c:v>
                </c:pt>
                <c:pt idx="45">
                  <c:v>2.9223606341445372</c:v>
                </c:pt>
                <c:pt idx="46">
                  <c:v>2.971136766307398</c:v>
                </c:pt>
                <c:pt idx="47">
                  <c:v>3.0192382431348523</c:v>
                </c:pt>
                <c:pt idx="48">
                  <c:v>3.0664991089162532</c:v>
                </c:pt>
                <c:pt idx="49">
                  <c:v>3.1132839166943977</c:v>
                </c:pt>
                <c:pt idx="50">
                  <c:v>3.1595319238506057</c:v>
                </c:pt>
                <c:pt idx="51">
                  <c:v>3.2051141669645489</c:v>
                </c:pt>
                <c:pt idx="52">
                  <c:v>3.2500902774327116</c:v>
                </c:pt>
                <c:pt idx="53">
                  <c:v>3.2944200714354208</c:v>
                </c:pt>
                <c:pt idx="54">
                  <c:v>3.3377891267718569</c:v>
                </c:pt>
                <c:pt idx="55">
                  <c:v>3.3807253284089187</c:v>
                </c:pt>
                <c:pt idx="56">
                  <c:v>3.4231206527945575</c:v>
                </c:pt>
                <c:pt idx="57">
                  <c:v>3.4646987607592372</c:v>
                </c:pt>
                <c:pt idx="58">
                  <c:v>3.505683540168766</c:v>
                </c:pt>
                <c:pt idx="59">
                  <c:v>3.5459593958187412</c:v>
                </c:pt>
                <c:pt idx="60">
                  <c:v>3.5855657166803541</c:v>
                </c:pt>
                <c:pt idx="61">
                  <c:v>3.6246359645538897</c:v>
                </c:pt>
                <c:pt idx="62">
                  <c:v>3.6630756903195194</c:v>
                </c:pt>
                <c:pt idx="63">
                  <c:v>3.7008322889399992</c:v>
                </c:pt>
                <c:pt idx="64">
                  <c:v>3.738079683887471</c:v>
                </c:pt>
                <c:pt idx="65">
                  <c:v>3.7746396176412116</c:v>
                </c:pt>
                <c:pt idx="66">
                  <c:v>3.8107613064476262</c:v>
                </c:pt>
                <c:pt idx="67">
                  <c:v>3.8462617891286977</c:v>
                </c:pt>
                <c:pt idx="68">
                  <c:v>3.8812386130601872</c:v>
                </c:pt>
                <c:pt idx="69">
                  <c:v>3.9158306788572084</c:v>
                </c:pt>
                <c:pt idx="70">
                  <c:v>3.9497117964403867</c:v>
                </c:pt>
                <c:pt idx="71">
                  <c:v>3.9831156978393789</c:v>
                </c:pt>
                <c:pt idx="72">
                  <c:v>4.0159548733573596</c:v>
                </c:pt>
                <c:pt idx="73">
                  <c:v>4.0482750842278055</c:v>
                </c:pt>
                <c:pt idx="74">
                  <c:v>4.0800380155134119</c:v>
                </c:pt>
                <c:pt idx="75">
                  <c:v>4.111117391311252</c:v>
                </c:pt>
                <c:pt idx="76">
                  <c:v>4.1417847350178034</c:v>
                </c:pt>
                <c:pt idx="77">
                  <c:v>4.172101388765725</c:v>
                </c:pt>
                <c:pt idx="78">
                  <c:v>4.2018133164756915</c:v>
                </c:pt>
                <c:pt idx="79">
                  <c:v>4.2310882425591272</c:v>
                </c:pt>
                <c:pt idx="80">
                  <c:v>4.2605376138106594</c:v>
                </c:pt>
                <c:pt idx="81">
                  <c:v>4.2887530373404905</c:v>
                </c:pt>
                <c:pt idx="82">
                  <c:v>4.3168154269257029</c:v>
                </c:pt>
                <c:pt idx="83">
                  <c:v>4.344292770154099</c:v>
                </c:pt>
                <c:pt idx="84">
                  <c:v>4.3716499443774097</c:v>
                </c:pt>
                <c:pt idx="85">
                  <c:v>4.3986079855261373</c:v>
                </c:pt>
                <c:pt idx="86">
                  <c:v>4.4248843979668164</c:v>
                </c:pt>
                <c:pt idx="87">
                  <c:v>4.4509658458207078</c:v>
                </c:pt>
                <c:pt idx="88">
                  <c:v>4.4765186720466712</c:v>
                </c:pt>
                <c:pt idx="89">
                  <c:v>4.5018194610847733</c:v>
                </c:pt>
                <c:pt idx="90">
                  <c:v>4.5268148547608824</c:v>
                </c:pt>
                <c:pt idx="91">
                  <c:v>4.5509805209634626</c:v>
                </c:pt>
                <c:pt idx="92">
                  <c:v>4.5750353169986422</c:v>
                </c:pt>
                <c:pt idx="93">
                  <c:v>4.5989749374473563</c:v>
                </c:pt>
                <c:pt idx="94">
                  <c:v>4.622543271366724</c:v>
                </c:pt>
                <c:pt idx="95">
                  <c:v>4.6461939825902201</c:v>
                </c:pt>
                <c:pt idx="96">
                  <c:v>4.6687832055206506</c:v>
                </c:pt>
                <c:pt idx="97">
                  <c:v>4.6910629212039341</c:v>
                </c:pt>
                <c:pt idx="98">
                  <c:v>4.7133462573000919</c:v>
                </c:pt>
                <c:pt idx="99">
                  <c:v>4.7355090071840511</c:v>
                </c:pt>
                <c:pt idx="100">
                  <c:v>4.7571427894671512</c:v>
                </c:pt>
                <c:pt idx="101">
                  <c:v>4.7784178144813581</c:v>
                </c:pt>
                <c:pt idx="102">
                  <c:v>4.7995575604346277</c:v>
                </c:pt>
                <c:pt idx="103">
                  <c:v>4.820363377225453</c:v>
                </c:pt>
                <c:pt idx="104">
                  <c:v>4.840884631422032</c:v>
                </c:pt>
                <c:pt idx="105">
                  <c:v>4.8609695740041072</c:v>
                </c:pt>
                <c:pt idx="106">
                  <c:v>4.8807842743591161</c:v>
                </c:pt>
                <c:pt idx="107">
                  <c:v>4.9003936043194862</c:v>
                </c:pt>
                <c:pt idx="108">
                  <c:v>4.9197894312623554</c:v>
                </c:pt>
                <c:pt idx="109">
                  <c:v>4.9387358043556704</c:v>
                </c:pt>
                <c:pt idx="110">
                  <c:v>4.9574516464824701</c:v>
                </c:pt>
                <c:pt idx="111">
                  <c:v>4.9757883553083548</c:v>
                </c:pt>
                <c:pt idx="112">
                  <c:v>4.9937204252285046</c:v>
                </c:pt>
                <c:pt idx="113">
                  <c:v>5.0115784594745847</c:v>
                </c:pt>
                <c:pt idx="114">
                  <c:v>5.0290477579741886</c:v>
                </c:pt>
                <c:pt idx="115">
                  <c:v>5.0462911514538629</c:v>
                </c:pt>
                <c:pt idx="116">
                  <c:v>5.0635207004434468</c:v>
                </c:pt>
                <c:pt idx="117">
                  <c:v>5.0804296139259506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720-4DD4-BBEE-875C97256A0C}"/>
            </c:ext>
          </c:extLst>
        </c:ser>
        <c:ser>
          <c:idx val="3"/>
          <c:order val="3"/>
          <c:tx>
            <c:strRef>
              <c:f>'Raw Data 6'!$N$5</c:f>
              <c:strCache>
                <c:ptCount val="1"/>
                <c:pt idx="0">
                  <c:v>Vero 500k (2)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6'!$J$6:$J$123</c:f>
              <c:numCache>
                <c:formatCode>0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6'!$N$6:$N$123</c:f>
              <c:numCache>
                <c:formatCode>0.000000</c:formatCode>
                <c:ptCount val="118"/>
                <c:pt idx="1">
                  <c:v>3.9765595466525382E-5</c:v>
                </c:pt>
                <c:pt idx="2">
                  <c:v>9.170534754274548E-2</c:v>
                </c:pt>
                <c:pt idx="3">
                  <c:v>0.17367038592926509</c:v>
                </c:pt>
                <c:pt idx="4">
                  <c:v>0.24809053118265292</c:v>
                </c:pt>
                <c:pt idx="5">
                  <c:v>0.32355075925088461</c:v>
                </c:pt>
                <c:pt idx="6">
                  <c:v>0.40012060445681125</c:v>
                </c:pt>
                <c:pt idx="7">
                  <c:v>0.47786814810817269</c:v>
                </c:pt>
                <c:pt idx="8">
                  <c:v>0.55555327883654959</c:v>
                </c:pt>
                <c:pt idx="9">
                  <c:v>0.63234558935634833</c:v>
                </c:pt>
                <c:pt idx="10">
                  <c:v>0.70822210174081035</c:v>
                </c:pt>
                <c:pt idx="11">
                  <c:v>0.78461514906392549</c:v>
                </c:pt>
                <c:pt idx="12">
                  <c:v>0.86155116983458846</c:v>
                </c:pt>
                <c:pt idx="13">
                  <c:v>0.93806851197075281</c:v>
                </c:pt>
                <c:pt idx="14">
                  <c:v>1.0144266179489696</c:v>
                </c:pt>
                <c:pt idx="15">
                  <c:v>1.0894108673790928</c:v>
                </c:pt>
                <c:pt idx="16">
                  <c:v>1.1640627795917102</c:v>
                </c:pt>
                <c:pt idx="17">
                  <c:v>1.2378488125037217</c:v>
                </c:pt>
                <c:pt idx="18">
                  <c:v>1.3104026980131613</c:v>
                </c:pt>
                <c:pt idx="19">
                  <c:v>1.3823346333493665</c:v>
                </c:pt>
                <c:pt idx="20">
                  <c:v>1.4535715766719284</c:v>
                </c:pt>
                <c:pt idx="21">
                  <c:v>1.52386198291852</c:v>
                </c:pt>
                <c:pt idx="22">
                  <c:v>1.5930579301713876</c:v>
                </c:pt>
                <c:pt idx="23">
                  <c:v>1.6617734958054589</c:v>
                </c:pt>
                <c:pt idx="24">
                  <c:v>1.7297141315566242</c:v>
                </c:pt>
                <c:pt idx="25">
                  <c:v>1.7964066873077353</c:v>
                </c:pt>
                <c:pt idx="26">
                  <c:v>1.8621503575869371</c:v>
                </c:pt>
                <c:pt idx="27">
                  <c:v>1.9269202611067595</c:v>
                </c:pt>
                <c:pt idx="28">
                  <c:v>1.9910091749203569</c:v>
                </c:pt>
                <c:pt idx="29">
                  <c:v>2.0542002962103645</c:v>
                </c:pt>
                <c:pt idx="30">
                  <c:v>2.116219873649539</c:v>
                </c:pt>
                <c:pt idx="31">
                  <c:v>2.1774488496707511</c:v>
                </c:pt>
                <c:pt idx="32">
                  <c:v>2.2380031226956092</c:v>
                </c:pt>
                <c:pt idx="33">
                  <c:v>2.2980987045168941</c:v>
                </c:pt>
                <c:pt idx="34">
                  <c:v>2.3574945360261941</c:v>
                </c:pt>
                <c:pt idx="35">
                  <c:v>2.4161925909523374</c:v>
                </c:pt>
                <c:pt idx="36">
                  <c:v>2.4739810055446738</c:v>
                </c:pt>
                <c:pt idx="37">
                  <c:v>2.5307950799241405</c:v>
                </c:pt>
                <c:pt idx="38">
                  <c:v>2.586490339042709</c:v>
                </c:pt>
                <c:pt idx="39">
                  <c:v>2.6415378623739563</c:v>
                </c:pt>
                <c:pt idx="40">
                  <c:v>2.6954129173875092</c:v>
                </c:pt>
                <c:pt idx="41">
                  <c:v>2.7486025388328725</c:v>
                </c:pt>
                <c:pt idx="42">
                  <c:v>2.8006738020193822</c:v>
                </c:pt>
                <c:pt idx="43">
                  <c:v>2.852363145495227</c:v>
                </c:pt>
                <c:pt idx="44">
                  <c:v>2.9030857976855398</c:v>
                </c:pt>
                <c:pt idx="45">
                  <c:v>2.9529755391795964</c:v>
                </c:pt>
                <c:pt idx="46">
                  <c:v>3.0021467394784782</c:v>
                </c:pt>
                <c:pt idx="47">
                  <c:v>3.0506988902122307</c:v>
                </c:pt>
                <c:pt idx="48">
                  <c:v>3.098024976298245</c:v>
                </c:pt>
                <c:pt idx="49">
                  <c:v>3.1447726992864089</c:v>
                </c:pt>
                <c:pt idx="50">
                  <c:v>3.1905321357960115</c:v>
                </c:pt>
                <c:pt idx="51">
                  <c:v>3.235690386985496</c:v>
                </c:pt>
                <c:pt idx="52">
                  <c:v>3.2799484875813865</c:v>
                </c:pt>
                <c:pt idx="53">
                  <c:v>3.3234350840336515</c:v>
                </c:pt>
                <c:pt idx="54">
                  <c:v>3.3658408502716384</c:v>
                </c:pt>
                <c:pt idx="55">
                  <c:v>3.4074207306979849</c:v>
                </c:pt>
                <c:pt idx="56">
                  <c:v>3.4482307228761315</c:v>
                </c:pt>
                <c:pt idx="57">
                  <c:v>3.4880167517718466</c:v>
                </c:pt>
                <c:pt idx="58">
                  <c:v>3.5275564378492548</c:v>
                </c:pt>
                <c:pt idx="59">
                  <c:v>3.5662128879432107</c:v>
                </c:pt>
                <c:pt idx="60">
                  <c:v>3.6042643781997707</c:v>
                </c:pt>
                <c:pt idx="61">
                  <c:v>3.6414701245128498</c:v>
                </c:pt>
                <c:pt idx="62">
                  <c:v>3.6783504795938651</c:v>
                </c:pt>
                <c:pt idx="63">
                  <c:v>3.7139658200729908</c:v>
                </c:pt>
                <c:pt idx="64">
                  <c:v>3.7491790182334661</c:v>
                </c:pt>
                <c:pt idx="65">
                  <c:v>3.7835259481491423</c:v>
                </c:pt>
                <c:pt idx="66">
                  <c:v>3.8169609469062875</c:v>
                </c:pt>
                <c:pt idx="67">
                  <c:v>3.8501642601087722</c:v>
                </c:pt>
                <c:pt idx="68">
                  <c:v>3.8826687939343745</c:v>
                </c:pt>
                <c:pt idx="69">
                  <c:v>3.9143423226946457</c:v>
                </c:pt>
                <c:pt idx="70">
                  <c:v>3.9456813959979371</c:v>
                </c:pt>
                <c:pt idx="71">
                  <c:v>3.9770225213283577</c:v>
                </c:pt>
                <c:pt idx="72">
                  <c:v>4.0075706223508893</c:v>
                </c:pt>
                <c:pt idx="73">
                  <c:v>4.0375389347305326</c:v>
                </c:pt>
                <c:pt idx="74">
                  <c:v>4.0666583142883415</c:v>
                </c:pt>
                <c:pt idx="75">
                  <c:v>4.0955320924944525</c:v>
                </c:pt>
                <c:pt idx="76">
                  <c:v>4.1236670781664815</c:v>
                </c:pt>
                <c:pt idx="77">
                  <c:v>4.1515595709958335</c:v>
                </c:pt>
                <c:pt idx="78">
                  <c:v>4.1783774084060159</c:v>
                </c:pt>
                <c:pt idx="79">
                  <c:v>4.2052556691880074</c:v>
                </c:pt>
                <c:pt idx="80">
                  <c:v>4.2319396842018939</c:v>
                </c:pt>
                <c:pt idx="81">
                  <c:v>4.2575716064041984</c:v>
                </c:pt>
                <c:pt idx="82">
                  <c:v>4.2833593565650983</c:v>
                </c:pt>
                <c:pt idx="83">
                  <c:v>4.3082620899979851</c:v>
                </c:pt>
                <c:pt idx="84">
                  <c:v>4.3336617632825956</c:v>
                </c:pt>
                <c:pt idx="85">
                  <c:v>4.3580746113108404</c:v>
                </c:pt>
                <c:pt idx="86">
                  <c:v>4.3820662372568755</c:v>
                </c:pt>
                <c:pt idx="87">
                  <c:v>4.4056607201417348</c:v>
                </c:pt>
                <c:pt idx="88">
                  <c:v>4.4287466558674957</c:v>
                </c:pt>
                <c:pt idx="89">
                  <c:v>4.4517343446488749</c:v>
                </c:pt>
                <c:pt idx="90">
                  <c:v>4.4734774779321969</c:v>
                </c:pt>
                <c:pt idx="91">
                  <c:v>4.495624570663189</c:v>
                </c:pt>
                <c:pt idx="92">
                  <c:v>4.518142401554285</c:v>
                </c:pt>
                <c:pt idx="93">
                  <c:v>4.5402035038759676</c:v>
                </c:pt>
                <c:pt idx="94">
                  <c:v>4.5613191185370781</c:v>
                </c:pt>
                <c:pt idx="95">
                  <c:v>4.5828110646767026</c:v>
                </c:pt>
                <c:pt idx="96">
                  <c:v>4.604178192086442</c:v>
                </c:pt>
                <c:pt idx="97">
                  <c:v>4.624678820881778</c:v>
                </c:pt>
                <c:pt idx="98">
                  <c:v>4.6448237620407831</c:v>
                </c:pt>
                <c:pt idx="99">
                  <c:v>4.6649688968474372</c:v>
                </c:pt>
                <c:pt idx="100">
                  <c:v>4.6848722198881685</c:v>
                </c:pt>
                <c:pt idx="101">
                  <c:v>4.7043869272664107</c:v>
                </c:pt>
                <c:pt idx="102">
                  <c:v>4.7237034420190778</c:v>
                </c:pt>
                <c:pt idx="103">
                  <c:v>4.7426240597517131</c:v>
                </c:pt>
                <c:pt idx="104">
                  <c:v>4.7613601609905221</c:v>
                </c:pt>
                <c:pt idx="105">
                  <c:v>4.779941276768076</c:v>
                </c:pt>
                <c:pt idx="106">
                  <c:v>4.7980609859309871</c:v>
                </c:pt>
                <c:pt idx="107">
                  <c:v>4.8159000500095175</c:v>
                </c:pt>
                <c:pt idx="108">
                  <c:v>4.8343066041446701</c:v>
                </c:pt>
                <c:pt idx="109">
                  <c:v>4.8524725228847654</c:v>
                </c:pt>
                <c:pt idx="110">
                  <c:v>4.8703271903621683</c:v>
                </c:pt>
                <c:pt idx="111">
                  <c:v>4.8882582223540529</c:v>
                </c:pt>
                <c:pt idx="112">
                  <c:v>4.905790332974215</c:v>
                </c:pt>
                <c:pt idx="113">
                  <c:v>4.9226834724747057</c:v>
                </c:pt>
                <c:pt idx="114">
                  <c:v>4.9393982028160828</c:v>
                </c:pt>
                <c:pt idx="115">
                  <c:v>4.9560806753880691</c:v>
                </c:pt>
                <c:pt idx="116">
                  <c:v>4.9730858629086994</c:v>
                </c:pt>
                <c:pt idx="117">
                  <c:v>4.9900354791752246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720-4DD4-BBEE-875C97256A0C}"/>
            </c:ext>
          </c:extLst>
        </c:ser>
        <c:ser>
          <c:idx val="4"/>
          <c:order val="4"/>
          <c:tx>
            <c:strRef>
              <c:f>'Raw Data 6'!$O$5</c:f>
              <c:strCache>
                <c:ptCount val="1"/>
                <c:pt idx="0">
                  <c:v>PAN- treated Vero 250k (1)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6'!$J$6:$J$123</c:f>
              <c:numCache>
                <c:formatCode>0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6'!$O$6:$O$123</c:f>
              <c:numCache>
                <c:formatCode>0.000000</c:formatCode>
                <c:ptCount val="118"/>
                <c:pt idx="1">
                  <c:v>-1.2283458658279472E-5</c:v>
                </c:pt>
                <c:pt idx="2">
                  <c:v>-2.0486427242078262E-2</c:v>
                </c:pt>
                <c:pt idx="3">
                  <c:v>-3.4301694325394268E-2</c:v>
                </c:pt>
                <c:pt idx="4">
                  <c:v>-4.4431808213614511E-2</c:v>
                </c:pt>
                <c:pt idx="5">
                  <c:v>-5.2733576591724951E-2</c:v>
                </c:pt>
                <c:pt idx="6">
                  <c:v>-5.9689116922456521E-2</c:v>
                </c:pt>
                <c:pt idx="7">
                  <c:v>-6.50742229117664E-2</c:v>
                </c:pt>
                <c:pt idx="8">
                  <c:v>-6.9566497046755243E-2</c:v>
                </c:pt>
                <c:pt idx="9">
                  <c:v>-7.3309757085378235E-2</c:v>
                </c:pt>
                <c:pt idx="10">
                  <c:v>-7.6432780628429647E-2</c:v>
                </c:pt>
                <c:pt idx="11">
                  <c:v>-7.9100280687262672E-2</c:v>
                </c:pt>
                <c:pt idx="12">
                  <c:v>-8.1442546899706175E-2</c:v>
                </c:pt>
                <c:pt idx="13">
                  <c:v>-8.3539074883099779E-2</c:v>
                </c:pt>
                <c:pt idx="14">
                  <c:v>-8.5383951553765769E-2</c:v>
                </c:pt>
                <c:pt idx="15">
                  <c:v>-8.7259260600198271E-2</c:v>
                </c:pt>
                <c:pt idx="16">
                  <c:v>-8.890457121923713E-2</c:v>
                </c:pt>
                <c:pt idx="17">
                  <c:v>-9.0447581472098304E-2</c:v>
                </c:pt>
                <c:pt idx="18">
                  <c:v>-9.1878932005878849E-2</c:v>
                </c:pt>
                <c:pt idx="19">
                  <c:v>-9.3140829187214891E-2</c:v>
                </c:pt>
                <c:pt idx="20">
                  <c:v>-9.4063495570814407E-2</c:v>
                </c:pt>
                <c:pt idx="21">
                  <c:v>-9.4834982010627206E-2</c:v>
                </c:pt>
                <c:pt idx="22">
                  <c:v>-9.5846859473596863E-2</c:v>
                </c:pt>
                <c:pt idx="23">
                  <c:v>-9.6321718412351737E-2</c:v>
                </c:pt>
                <c:pt idx="24">
                  <c:v>-9.6915180135101531E-2</c:v>
                </c:pt>
                <c:pt idx="25">
                  <c:v>-9.7483003006517854E-2</c:v>
                </c:pt>
                <c:pt idx="26">
                  <c:v>-9.8038967104214836E-2</c:v>
                </c:pt>
                <c:pt idx="27">
                  <c:v>-9.8637168743563694E-2</c:v>
                </c:pt>
                <c:pt idx="28">
                  <c:v>-9.9251186156310178E-2</c:v>
                </c:pt>
                <c:pt idx="29">
                  <c:v>-9.9900155407271651E-2</c:v>
                </c:pt>
                <c:pt idx="30">
                  <c:v>-0.10083307220870757</c:v>
                </c:pt>
                <c:pt idx="31">
                  <c:v>-0.1015777931625895</c:v>
                </c:pt>
                <c:pt idx="32">
                  <c:v>-0.1022743726712694</c:v>
                </c:pt>
                <c:pt idx="33">
                  <c:v>-0.10293673037628107</c:v>
                </c:pt>
                <c:pt idx="34">
                  <c:v>-0.10332754726042358</c:v>
                </c:pt>
                <c:pt idx="35">
                  <c:v>-0.10371640337504114</c:v>
                </c:pt>
                <c:pt idx="36">
                  <c:v>-0.10404727773224469</c:v>
                </c:pt>
                <c:pt idx="37">
                  <c:v>-0.10450351054532972</c:v>
                </c:pt>
                <c:pt idx="38">
                  <c:v>-0.10513160123181603</c:v>
                </c:pt>
                <c:pt idx="39">
                  <c:v>-0.10560486077864956</c:v>
                </c:pt>
                <c:pt idx="40">
                  <c:v>-0.10635451312668605</c:v>
                </c:pt>
                <c:pt idx="41">
                  <c:v>-0.10699879207741143</c:v>
                </c:pt>
                <c:pt idx="42">
                  <c:v>-0.10774536152376385</c:v>
                </c:pt>
                <c:pt idx="43">
                  <c:v>-0.10837870823111066</c:v>
                </c:pt>
                <c:pt idx="44">
                  <c:v>-0.10875171441987605</c:v>
                </c:pt>
                <c:pt idx="45">
                  <c:v>-0.10922820378417246</c:v>
                </c:pt>
                <c:pt idx="46">
                  <c:v>-0.10954219321419109</c:v>
                </c:pt>
                <c:pt idx="47">
                  <c:v>-0.10989759480698608</c:v>
                </c:pt>
                <c:pt idx="48">
                  <c:v>-0.11005970359610245</c:v>
                </c:pt>
                <c:pt idx="49">
                  <c:v>-0.11026501275867984</c:v>
                </c:pt>
                <c:pt idx="50">
                  <c:v>-0.11065507270818004</c:v>
                </c:pt>
                <c:pt idx="51">
                  <c:v>-0.1108354041569118</c:v>
                </c:pt>
                <c:pt idx="52">
                  <c:v>-0.11097961330682676</c:v>
                </c:pt>
                <c:pt idx="53">
                  <c:v>-0.11131937929369587</c:v>
                </c:pt>
                <c:pt idx="54">
                  <c:v>-0.11198420793922978</c:v>
                </c:pt>
                <c:pt idx="55">
                  <c:v>-0.11249146708023075</c:v>
                </c:pt>
                <c:pt idx="56">
                  <c:v>-0.11297546401962255</c:v>
                </c:pt>
                <c:pt idx="57">
                  <c:v>-0.11353760492165615</c:v>
                </c:pt>
                <c:pt idx="58">
                  <c:v>-0.11385163956778807</c:v>
                </c:pt>
                <c:pt idx="59">
                  <c:v>-0.11431526780674975</c:v>
                </c:pt>
                <c:pt idx="60">
                  <c:v>-0.11464744881399339</c:v>
                </c:pt>
                <c:pt idx="61">
                  <c:v>-0.11493280552936255</c:v>
                </c:pt>
                <c:pt idx="62">
                  <c:v>-0.11519868855939711</c:v>
                </c:pt>
                <c:pt idx="63">
                  <c:v>-0.11548456633862256</c:v>
                </c:pt>
                <c:pt idx="64">
                  <c:v>-0.11591137187515413</c:v>
                </c:pt>
                <c:pt idx="65">
                  <c:v>-0.11645262711017712</c:v>
                </c:pt>
                <c:pt idx="66">
                  <c:v>-0.11695399966618214</c:v>
                </c:pt>
                <c:pt idx="67">
                  <c:v>-0.11739062003345518</c:v>
                </c:pt>
                <c:pt idx="68">
                  <c:v>-0.11766928555466102</c:v>
                </c:pt>
                <c:pt idx="69">
                  <c:v>-0.11768351938726805</c:v>
                </c:pt>
                <c:pt idx="70">
                  <c:v>-0.11788344818130375</c:v>
                </c:pt>
                <c:pt idx="71">
                  <c:v>-0.11790318249483689</c:v>
                </c:pt>
                <c:pt idx="72">
                  <c:v>-0.1179480042149821</c:v>
                </c:pt>
                <c:pt idx="73">
                  <c:v>-0.11798873606914789</c:v>
                </c:pt>
                <c:pt idx="74">
                  <c:v>-0.11809156710710768</c:v>
                </c:pt>
                <c:pt idx="75">
                  <c:v>-0.11810376927499314</c:v>
                </c:pt>
                <c:pt idx="76">
                  <c:v>-0.11835595222861624</c:v>
                </c:pt>
                <c:pt idx="77">
                  <c:v>-0.11838589825879395</c:v>
                </c:pt>
                <c:pt idx="78">
                  <c:v>-0.11882948967032436</c:v>
                </c:pt>
                <c:pt idx="79">
                  <c:v>-0.11892034794448261</c:v>
                </c:pt>
                <c:pt idx="80">
                  <c:v>-0.11901457213427574</c:v>
                </c:pt>
                <c:pt idx="81">
                  <c:v>-0.11909058272596958</c:v>
                </c:pt>
                <c:pt idx="82">
                  <c:v>-0.11910891834881179</c:v>
                </c:pt>
                <c:pt idx="83">
                  <c:v>-0.11920703478149905</c:v>
                </c:pt>
                <c:pt idx="84">
                  <c:v>-0.11887916146520749</c:v>
                </c:pt>
                <c:pt idx="85">
                  <c:v>-0.11892601234872804</c:v>
                </c:pt>
                <c:pt idx="86">
                  <c:v>-0.11887650178599149</c:v>
                </c:pt>
                <c:pt idx="87">
                  <c:v>-0.11897755261789886</c:v>
                </c:pt>
                <c:pt idx="88">
                  <c:v>-0.11931329480983549</c:v>
                </c:pt>
                <c:pt idx="89">
                  <c:v>-0.11948081479684988</c:v>
                </c:pt>
                <c:pt idx="90">
                  <c:v>-0.11978484743539505</c:v>
                </c:pt>
                <c:pt idx="91">
                  <c:v>-0.1200391065999907</c:v>
                </c:pt>
                <c:pt idx="92">
                  <c:v>-0.11991453828264211</c:v>
                </c:pt>
                <c:pt idx="93">
                  <c:v>-0.11975749894328964</c:v>
                </c:pt>
                <c:pt idx="94">
                  <c:v>-0.11997156357123073</c:v>
                </c:pt>
                <c:pt idx="95">
                  <c:v>-0.11969738156153893</c:v>
                </c:pt>
                <c:pt idx="96">
                  <c:v>-0.11972940410451534</c:v>
                </c:pt>
                <c:pt idx="97">
                  <c:v>-0.11971395240971835</c:v>
                </c:pt>
                <c:pt idx="98">
                  <c:v>-0.11960960666571539</c:v>
                </c:pt>
                <c:pt idx="99">
                  <c:v>-0.11960969753138084</c:v>
                </c:pt>
                <c:pt idx="100">
                  <c:v>-0.1196048401744965</c:v>
                </c:pt>
                <c:pt idx="101">
                  <c:v>-0.11967023121928901</c:v>
                </c:pt>
                <c:pt idx="102">
                  <c:v>-0.11970338152229339</c:v>
                </c:pt>
                <c:pt idx="103">
                  <c:v>-0.11957010776566657</c:v>
                </c:pt>
                <c:pt idx="104">
                  <c:v>-0.11973283870932444</c:v>
                </c:pt>
                <c:pt idx="105">
                  <c:v>-0.11975256324355041</c:v>
                </c:pt>
                <c:pt idx="106">
                  <c:v>-0.11973874435991076</c:v>
                </c:pt>
                <c:pt idx="107">
                  <c:v>-0.11969985507785272</c:v>
                </c:pt>
                <c:pt idx="108">
                  <c:v>-0.11936954598460069</c:v>
                </c:pt>
                <c:pt idx="109">
                  <c:v>-0.11923761951109241</c:v>
                </c:pt>
                <c:pt idx="110">
                  <c:v>-0.11915592472336681</c:v>
                </c:pt>
                <c:pt idx="111">
                  <c:v>-0.11911317590650322</c:v>
                </c:pt>
                <c:pt idx="112">
                  <c:v>-0.11932518070379659</c:v>
                </c:pt>
                <c:pt idx="113">
                  <c:v>-0.11955927132629343</c:v>
                </c:pt>
                <c:pt idx="114">
                  <c:v>-0.12004066198103011</c:v>
                </c:pt>
                <c:pt idx="115">
                  <c:v>-0.1203628133281559</c:v>
                </c:pt>
                <c:pt idx="116">
                  <c:v>-0.12044760436702842</c:v>
                </c:pt>
                <c:pt idx="117">
                  <c:v>-0.12025540919169195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720-4DD4-BBEE-875C97256A0C}"/>
            </c:ext>
          </c:extLst>
        </c:ser>
        <c:ser>
          <c:idx val="5"/>
          <c:order val="5"/>
          <c:tx>
            <c:strRef>
              <c:f>'Raw Data 6'!$P$5</c:f>
              <c:strCache>
                <c:ptCount val="1"/>
                <c:pt idx="0">
                  <c:v>PAN- treated Vero 250k (2)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6'!$J$6:$J$123</c:f>
              <c:numCache>
                <c:formatCode>0</c:formatCode>
                <c:ptCount val="118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</c:numCache>
            </c:numRef>
          </c:xVal>
          <c:yVal>
            <c:numRef>
              <c:f>'Raw Data 6'!$P$6:$P$123</c:f>
              <c:numCache>
                <c:formatCode>0.000000</c:formatCode>
                <c:ptCount val="118"/>
                <c:pt idx="1">
                  <c:v>3.6842359203931132E-6</c:v>
                </c:pt>
                <c:pt idx="2">
                  <c:v>-3.3274597477260734E-3</c:v>
                </c:pt>
                <c:pt idx="3">
                  <c:v>-7.3939727394406671E-3</c:v>
                </c:pt>
                <c:pt idx="4">
                  <c:v>-1.0048508418048399E-2</c:v>
                </c:pt>
                <c:pt idx="5">
                  <c:v>-1.2149670170290621E-2</c:v>
                </c:pt>
                <c:pt idx="6">
                  <c:v>-1.3883769381886474E-2</c:v>
                </c:pt>
                <c:pt idx="7">
                  <c:v>-1.51861710727903E-2</c:v>
                </c:pt>
                <c:pt idx="8">
                  <c:v>-1.6307342447077159E-2</c:v>
                </c:pt>
                <c:pt idx="9">
                  <c:v>-1.7272601951549595E-2</c:v>
                </c:pt>
                <c:pt idx="10">
                  <c:v>-1.7940000375842643E-2</c:v>
                </c:pt>
                <c:pt idx="11">
                  <c:v>-1.8387756384054401E-2</c:v>
                </c:pt>
                <c:pt idx="12">
                  <c:v>-1.8667449239156482E-2</c:v>
                </c:pt>
                <c:pt idx="13">
                  <c:v>-1.8924207522563345E-2</c:v>
                </c:pt>
                <c:pt idx="14">
                  <c:v>-1.9015423372372893E-2</c:v>
                </c:pt>
                <c:pt idx="15">
                  <c:v>-1.9177555473965657E-2</c:v>
                </c:pt>
                <c:pt idx="16">
                  <c:v>-1.9050692723355384E-2</c:v>
                </c:pt>
                <c:pt idx="17">
                  <c:v>-1.8625998173360039E-2</c:v>
                </c:pt>
                <c:pt idx="18">
                  <c:v>-1.829500072872841E-2</c:v>
                </c:pt>
                <c:pt idx="19">
                  <c:v>-1.7768362721957618E-2</c:v>
                </c:pt>
                <c:pt idx="20">
                  <c:v>-1.7071105631050326E-2</c:v>
                </c:pt>
                <c:pt idx="21">
                  <c:v>-1.6310189899430949E-2</c:v>
                </c:pt>
                <c:pt idx="22">
                  <c:v>-1.5687243383278419E-2</c:v>
                </c:pt>
                <c:pt idx="23">
                  <c:v>-1.4789710691183421E-2</c:v>
                </c:pt>
                <c:pt idx="24">
                  <c:v>-1.3974304153676181E-2</c:v>
                </c:pt>
                <c:pt idx="25">
                  <c:v>-1.3193723010275353E-2</c:v>
                </c:pt>
                <c:pt idx="26">
                  <c:v>-1.2426903898461367E-2</c:v>
                </c:pt>
                <c:pt idx="27">
                  <c:v>-1.1665441815739841E-2</c:v>
                </c:pt>
                <c:pt idx="28">
                  <c:v>-1.0866836000263506E-2</c:v>
                </c:pt>
                <c:pt idx="29">
                  <c:v>-1.0055741884842619E-2</c:v>
                </c:pt>
                <c:pt idx="30">
                  <c:v>-9.4400639465496219E-3</c:v>
                </c:pt>
                <c:pt idx="31">
                  <c:v>-8.6907973838778289E-3</c:v>
                </c:pt>
                <c:pt idx="32">
                  <c:v>-7.9659084420548622E-3</c:v>
                </c:pt>
                <c:pt idx="33">
                  <c:v>-7.2787947010656464E-3</c:v>
                </c:pt>
                <c:pt idx="34">
                  <c:v>-6.4730750573639816E-3</c:v>
                </c:pt>
                <c:pt idx="35">
                  <c:v>-5.6829721444060077E-3</c:v>
                </c:pt>
                <c:pt idx="36">
                  <c:v>-4.9363954140455085E-3</c:v>
                </c:pt>
                <c:pt idx="37">
                  <c:v>-4.2616504642626341E-3</c:v>
                </c:pt>
                <c:pt idx="38">
                  <c:v>-3.7228841556927799E-3</c:v>
                </c:pt>
                <c:pt idx="39">
                  <c:v>-3.1021143962502162E-3</c:v>
                </c:pt>
                <c:pt idx="40">
                  <c:v>-2.5749201592810715E-3</c:v>
                </c:pt>
                <c:pt idx="41">
                  <c:v>-1.9684169778653258E-3</c:v>
                </c:pt>
                <c:pt idx="42">
                  <c:v>-1.471420672104211E-3</c:v>
                </c:pt>
                <c:pt idx="43">
                  <c:v>-9.4477889206011183E-4</c:v>
                </c:pt>
                <c:pt idx="44">
                  <c:v>-2.8334820223803231E-4</c:v>
                </c:pt>
                <c:pt idx="45">
                  <c:v>3.63980931735376E-4</c:v>
                </c:pt>
                <c:pt idx="46">
                  <c:v>1.0643147399368889E-3</c:v>
                </c:pt>
                <c:pt idx="47">
                  <c:v>1.7673774949365957E-3</c:v>
                </c:pt>
                <c:pt idx="48">
                  <c:v>2.3931781516962963E-3</c:v>
                </c:pt>
                <c:pt idx="49">
                  <c:v>3.1609768516499036E-3</c:v>
                </c:pt>
                <c:pt idx="50">
                  <c:v>3.7721462999107222E-3</c:v>
                </c:pt>
                <c:pt idx="51">
                  <c:v>4.460896389898562E-3</c:v>
                </c:pt>
                <c:pt idx="52">
                  <c:v>5.3646564423815695E-3</c:v>
                </c:pt>
                <c:pt idx="53">
                  <c:v>6.2020663432789599E-3</c:v>
                </c:pt>
                <c:pt idx="54">
                  <c:v>6.7837405487001599E-3</c:v>
                </c:pt>
                <c:pt idx="55">
                  <c:v>7.4216421115654505E-3</c:v>
                </c:pt>
                <c:pt idx="56">
                  <c:v>8.1640123192174268E-3</c:v>
                </c:pt>
                <c:pt idx="57">
                  <c:v>8.6372901314082182E-3</c:v>
                </c:pt>
                <c:pt idx="58">
                  <c:v>9.280184244354641E-3</c:v>
                </c:pt>
                <c:pt idx="59">
                  <c:v>9.8039352420060833E-3</c:v>
                </c:pt>
                <c:pt idx="60">
                  <c:v>1.0354355464418968E-2</c:v>
                </c:pt>
                <c:pt idx="61">
                  <c:v>1.0922598274877994E-2</c:v>
                </c:pt>
                <c:pt idx="62">
                  <c:v>1.1564846337455446E-2</c:v>
                </c:pt>
                <c:pt idx="63">
                  <c:v>1.2135907274602788E-2</c:v>
                </c:pt>
                <c:pt idx="64">
                  <c:v>1.269311806189154E-2</c:v>
                </c:pt>
                <c:pt idx="65">
                  <c:v>1.3204306833916412E-2</c:v>
                </c:pt>
                <c:pt idx="66">
                  <c:v>1.3840600915267478E-2</c:v>
                </c:pt>
                <c:pt idx="67">
                  <c:v>1.4308487413164622E-2</c:v>
                </c:pt>
                <c:pt idx="68">
                  <c:v>1.4932421289428769E-2</c:v>
                </c:pt>
                <c:pt idx="69">
                  <c:v>1.5735240239473574E-2</c:v>
                </c:pt>
                <c:pt idx="70">
                  <c:v>1.6465939387712718E-2</c:v>
                </c:pt>
                <c:pt idx="71">
                  <c:v>1.7356069189431583E-2</c:v>
                </c:pt>
                <c:pt idx="72">
                  <c:v>1.8171062019259724E-2</c:v>
                </c:pt>
                <c:pt idx="73">
                  <c:v>1.9006487630510036E-2</c:v>
                </c:pt>
                <c:pt idx="74">
                  <c:v>1.9798699195402288E-2</c:v>
                </c:pt>
                <c:pt idx="75">
                  <c:v>2.0669632375779297E-2</c:v>
                </c:pt>
                <c:pt idx="76">
                  <c:v>2.1416637048027869E-2</c:v>
                </c:pt>
                <c:pt idx="77">
                  <c:v>2.2306414467085922E-2</c:v>
                </c:pt>
                <c:pt idx="78">
                  <c:v>2.3036059240854896E-2</c:v>
                </c:pt>
                <c:pt idx="79">
                  <c:v>2.39382646637223E-2</c:v>
                </c:pt>
                <c:pt idx="80">
                  <c:v>2.4851536847478008E-2</c:v>
                </c:pt>
                <c:pt idx="81">
                  <c:v>2.5639404557581808E-2</c:v>
                </c:pt>
                <c:pt idx="82">
                  <c:v>2.6438336757864229E-2</c:v>
                </c:pt>
                <c:pt idx="83">
                  <c:v>2.715729749375673E-2</c:v>
                </c:pt>
                <c:pt idx="84">
                  <c:v>2.8116655893175697E-2</c:v>
                </c:pt>
                <c:pt idx="85">
                  <c:v>2.8911486459350301E-2</c:v>
                </c:pt>
                <c:pt idx="86">
                  <c:v>2.9757248138191743E-2</c:v>
                </c:pt>
                <c:pt idx="87">
                  <c:v>3.0630855336548461E-2</c:v>
                </c:pt>
                <c:pt idx="88">
                  <c:v>3.1322143598838892E-2</c:v>
                </c:pt>
                <c:pt idx="89">
                  <c:v>3.2166718623093671E-2</c:v>
                </c:pt>
                <c:pt idx="90">
                  <c:v>3.2988534862898919E-2</c:v>
                </c:pt>
                <c:pt idx="91">
                  <c:v>3.3704993906839273E-2</c:v>
                </c:pt>
                <c:pt idx="92">
                  <c:v>3.4708528979068676E-2</c:v>
                </c:pt>
                <c:pt idx="93">
                  <c:v>3.5751201989059359E-2</c:v>
                </c:pt>
                <c:pt idx="94">
                  <c:v>3.6562633255113927E-2</c:v>
                </c:pt>
                <c:pt idx="95">
                  <c:v>3.765253675277154E-2</c:v>
                </c:pt>
                <c:pt idx="96">
                  <c:v>3.8576703518223454E-2</c:v>
                </c:pt>
                <c:pt idx="97">
                  <c:v>3.9473488660628081E-2</c:v>
                </c:pt>
                <c:pt idx="98">
                  <c:v>4.042267637300502E-2</c:v>
                </c:pt>
                <c:pt idx="99">
                  <c:v>4.1331941619977275E-2</c:v>
                </c:pt>
                <c:pt idx="100">
                  <c:v>4.2206236318280271E-2</c:v>
                </c:pt>
                <c:pt idx="101">
                  <c:v>4.3083289104054526E-2</c:v>
                </c:pt>
                <c:pt idx="102">
                  <c:v>4.4040714594031805E-2</c:v>
                </c:pt>
                <c:pt idx="103">
                  <c:v>4.5023069250684673E-2</c:v>
                </c:pt>
                <c:pt idx="104">
                  <c:v>4.5895692336534934E-2</c:v>
                </c:pt>
                <c:pt idx="105">
                  <c:v>4.6761794325913583E-2</c:v>
                </c:pt>
                <c:pt idx="106">
                  <c:v>4.7567119169805522E-2</c:v>
                </c:pt>
                <c:pt idx="107">
                  <c:v>4.8448769447691692E-2</c:v>
                </c:pt>
                <c:pt idx="108">
                  <c:v>4.9442215347678412E-2</c:v>
                </c:pt>
                <c:pt idx="109">
                  <c:v>5.0357694351503196E-2</c:v>
                </c:pt>
                <c:pt idx="110">
                  <c:v>5.1200188314792561E-2</c:v>
                </c:pt>
                <c:pt idx="111">
                  <c:v>5.2069202988205145E-2</c:v>
                </c:pt>
                <c:pt idx="112">
                  <c:v>5.2893094380924932E-2</c:v>
                </c:pt>
                <c:pt idx="113">
                  <c:v>5.3650190519773128E-2</c:v>
                </c:pt>
                <c:pt idx="114">
                  <c:v>5.4408846948648538E-2</c:v>
                </c:pt>
                <c:pt idx="115">
                  <c:v>5.5127929236314988E-2</c:v>
                </c:pt>
                <c:pt idx="116">
                  <c:v>5.6017157119911509E-2</c:v>
                </c:pt>
                <c:pt idx="117">
                  <c:v>5.7077892018877474E-2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720-4DD4-BBEE-875C97256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029288"/>
        <c:axId val="248029680"/>
      </c:scatterChart>
      <c:valAx>
        <c:axId val="248029288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9680"/>
        <c:crosses val="autoZero"/>
        <c:crossBetween val="midCat"/>
        <c:majorUnit val="24"/>
      </c:valAx>
      <c:valAx>
        <c:axId val="248029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(J)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29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7'!$D$5</c:f>
              <c:strCache>
                <c:ptCount val="1"/>
                <c:pt idx="0">
                  <c:v>Untreated cells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7'!$D$6:$D$73</c:f>
              <c:numCache>
                <c:formatCode>0.00</c:formatCode>
                <c:ptCount val="68"/>
                <c:pt idx="0">
                  <c:v>7.4318012833755116</c:v>
                </c:pt>
                <c:pt idx="1">
                  <c:v>7.7058192281787488</c:v>
                </c:pt>
                <c:pt idx="2">
                  <c:v>7.7007910360315286</c:v>
                </c:pt>
                <c:pt idx="3">
                  <c:v>7.9663170032343604</c:v>
                </c:pt>
                <c:pt idx="4">
                  <c:v>8.5242599179637093</c:v>
                </c:pt>
                <c:pt idx="5">
                  <c:v>9.2961844711792754</c:v>
                </c:pt>
                <c:pt idx="6">
                  <c:v>9.9635440394308663</c:v>
                </c:pt>
                <c:pt idx="7">
                  <c:v>10.54241801597618</c:v>
                </c:pt>
                <c:pt idx="8">
                  <c:v>10.75050475346749</c:v>
                </c:pt>
                <c:pt idx="9">
                  <c:v>11.203473953409389</c:v>
                </c:pt>
                <c:pt idx="10">
                  <c:v>11.314757060860551</c:v>
                </c:pt>
                <c:pt idx="11">
                  <c:v>11.074331000265548</c:v>
                </c:pt>
                <c:pt idx="12">
                  <c:v>10.547489557323246</c:v>
                </c:pt>
                <c:pt idx="13">
                  <c:v>10.486358076665075</c:v>
                </c:pt>
                <c:pt idx="14">
                  <c:v>9.9023524406987598</c:v>
                </c:pt>
                <c:pt idx="15">
                  <c:v>9.8974491323570923</c:v>
                </c:pt>
                <c:pt idx="16">
                  <c:v>9.8387602677087358</c:v>
                </c:pt>
                <c:pt idx="17">
                  <c:v>9.7160891572504209</c:v>
                </c:pt>
                <c:pt idx="18">
                  <c:v>9.6344844398570402</c:v>
                </c:pt>
                <c:pt idx="19">
                  <c:v>9.6825732710395656</c:v>
                </c:pt>
                <c:pt idx="20">
                  <c:v>9.7718256937418353</c:v>
                </c:pt>
                <c:pt idx="21">
                  <c:v>9.7789388448222105</c:v>
                </c:pt>
                <c:pt idx="22">
                  <c:v>9.7878171303252604</c:v>
                </c:pt>
                <c:pt idx="23">
                  <c:v>9.756137724878295</c:v>
                </c:pt>
                <c:pt idx="24">
                  <c:v>9.7659683205269801</c:v>
                </c:pt>
                <c:pt idx="25">
                  <c:v>9.7212848529124614</c:v>
                </c:pt>
                <c:pt idx="26">
                  <c:v>9.609785761799575</c:v>
                </c:pt>
                <c:pt idx="27">
                  <c:v>9.5380393655705884</c:v>
                </c:pt>
                <c:pt idx="28">
                  <c:v>9.6987242401681257</c:v>
                </c:pt>
                <c:pt idx="29">
                  <c:v>9.6909808959157182</c:v>
                </c:pt>
                <c:pt idx="30">
                  <c:v>9.53762207768394</c:v>
                </c:pt>
                <c:pt idx="31">
                  <c:v>9.5689971390675641</c:v>
                </c:pt>
                <c:pt idx="32">
                  <c:v>9.5382056147606562</c:v>
                </c:pt>
                <c:pt idx="33">
                  <c:v>9.352473975836066</c:v>
                </c:pt>
                <c:pt idx="34">
                  <c:v>9.4031315049901316</c:v>
                </c:pt>
                <c:pt idx="35">
                  <c:v>9.480633642270984</c:v>
                </c:pt>
                <c:pt idx="36">
                  <c:v>9.2439416045559781</c:v>
                </c:pt>
                <c:pt idx="37">
                  <c:v>9.1981736303267567</c:v>
                </c:pt>
                <c:pt idx="38">
                  <c:v>9.3164732455954784</c:v>
                </c:pt>
                <c:pt idx="39">
                  <c:v>9.3542234693391872</c:v>
                </c:pt>
                <c:pt idx="40">
                  <c:v>9.2059825133481095</c:v>
                </c:pt>
                <c:pt idx="41">
                  <c:v>9.1585169434696017</c:v>
                </c:pt>
                <c:pt idx="42">
                  <c:v>9.146439843097161</c:v>
                </c:pt>
                <c:pt idx="43">
                  <c:v>9.0984605479423184</c:v>
                </c:pt>
                <c:pt idx="44">
                  <c:v>8.9640232781049018</c:v>
                </c:pt>
                <c:pt idx="45">
                  <c:v>8.8851987744792993</c:v>
                </c:pt>
                <c:pt idx="46">
                  <c:v>9.016256843346806</c:v>
                </c:pt>
                <c:pt idx="47">
                  <c:v>8.8372048358538873</c:v>
                </c:pt>
                <c:pt idx="48">
                  <c:v>9.2530468070837735</c:v>
                </c:pt>
                <c:pt idx="49">
                  <c:v>8.8723016039963287</c:v>
                </c:pt>
                <c:pt idx="50">
                  <c:v>8.7765862826762255</c:v>
                </c:pt>
                <c:pt idx="51">
                  <c:v>8.9200568935805524</c:v>
                </c:pt>
                <c:pt idx="52">
                  <c:v>8.9173366469307283</c:v>
                </c:pt>
                <c:pt idx="53">
                  <c:v>8.8661717344665831</c:v>
                </c:pt>
                <c:pt idx="54">
                  <c:v>8.7505410275399491</c:v>
                </c:pt>
                <c:pt idx="55">
                  <c:v>8.9241046833786637</c:v>
                </c:pt>
                <c:pt idx="56">
                  <c:v>8.8423254530998552</c:v>
                </c:pt>
                <c:pt idx="57">
                  <c:v>8.9285018267999039</c:v>
                </c:pt>
                <c:pt idx="58">
                  <c:v>8.8007349718542258</c:v>
                </c:pt>
                <c:pt idx="59">
                  <c:v>8.6719642517876014</c:v>
                </c:pt>
                <c:pt idx="60">
                  <c:v>8.6383637111680542</c:v>
                </c:pt>
                <c:pt idx="61">
                  <c:v>8.6750765760926249</c:v>
                </c:pt>
                <c:pt idx="62">
                  <c:v>8.7774409891704419</c:v>
                </c:pt>
                <c:pt idx="63">
                  <c:v>8.6985272238052183</c:v>
                </c:pt>
                <c:pt idx="64">
                  <c:v>8.7218641470202396</c:v>
                </c:pt>
                <c:pt idx="65">
                  <c:v>8.5049083175202824</c:v>
                </c:pt>
                <c:pt idx="66">
                  <c:v>8.5923940242453227</c:v>
                </c:pt>
                <c:pt idx="67">
                  <c:v>8.4565011784048174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05-48D9-89A7-E635791B0C8D}"/>
            </c:ext>
          </c:extLst>
        </c:ser>
        <c:ser>
          <c:idx val="1"/>
          <c:order val="1"/>
          <c:tx>
            <c:strRef>
              <c:f>'norm 7'!$E$5</c:f>
              <c:strCache>
                <c:ptCount val="1"/>
                <c:pt idx="0">
                  <c:v>100 µg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7'!$E$6:$E$73</c:f>
              <c:numCache>
                <c:formatCode>0.00</c:formatCode>
                <c:ptCount val="68"/>
                <c:pt idx="0">
                  <c:v>9.7142905721200279</c:v>
                </c:pt>
                <c:pt idx="1">
                  <c:v>10.3242479189188</c:v>
                </c:pt>
                <c:pt idx="2">
                  <c:v>10.313322085846805</c:v>
                </c:pt>
                <c:pt idx="3">
                  <c:v>10.627439520950825</c:v>
                </c:pt>
                <c:pt idx="4">
                  <c:v>11.038268016136492</c:v>
                </c:pt>
                <c:pt idx="5">
                  <c:v>11.12079989755369</c:v>
                </c:pt>
                <c:pt idx="6">
                  <c:v>11.361492882386901</c:v>
                </c:pt>
                <c:pt idx="7">
                  <c:v>11.473486441193792</c:v>
                </c:pt>
                <c:pt idx="8">
                  <c:v>11.331434240560389</c:v>
                </c:pt>
                <c:pt idx="9">
                  <c:v>11.174947428964218</c:v>
                </c:pt>
                <c:pt idx="10">
                  <c:v>11.138673446158384</c:v>
                </c:pt>
                <c:pt idx="11">
                  <c:v>11.06265401130741</c:v>
                </c:pt>
                <c:pt idx="12">
                  <c:v>10.657483663021328</c:v>
                </c:pt>
                <c:pt idx="13">
                  <c:v>10.723143839962436</c:v>
                </c:pt>
                <c:pt idx="14">
                  <c:v>10.547253762081489</c:v>
                </c:pt>
                <c:pt idx="15">
                  <c:v>10.660764515952449</c:v>
                </c:pt>
                <c:pt idx="16">
                  <c:v>10.733052606231205</c:v>
                </c:pt>
                <c:pt idx="17">
                  <c:v>10.829539660531784</c:v>
                </c:pt>
                <c:pt idx="18">
                  <c:v>10.852813451717147</c:v>
                </c:pt>
                <c:pt idx="19">
                  <c:v>10.592525832850919</c:v>
                </c:pt>
                <c:pt idx="20">
                  <c:v>10.678665266341476</c:v>
                </c:pt>
                <c:pt idx="21">
                  <c:v>10.689811762680998</c:v>
                </c:pt>
                <c:pt idx="22">
                  <c:v>10.646301820819088</c:v>
                </c:pt>
                <c:pt idx="23">
                  <c:v>10.693507703257604</c:v>
                </c:pt>
                <c:pt idx="24">
                  <c:v>10.626157408737871</c:v>
                </c:pt>
                <c:pt idx="25">
                  <c:v>10.682619072880122</c:v>
                </c:pt>
                <c:pt idx="26">
                  <c:v>10.579249974028539</c:v>
                </c:pt>
                <c:pt idx="27">
                  <c:v>10.53119768800093</c:v>
                </c:pt>
                <c:pt idx="28">
                  <c:v>10.61217575536047</c:v>
                </c:pt>
                <c:pt idx="29">
                  <c:v>10.678280078885008</c:v>
                </c:pt>
                <c:pt idx="30">
                  <c:v>10.51333552433438</c:v>
                </c:pt>
                <c:pt idx="31">
                  <c:v>10.549079361022111</c:v>
                </c:pt>
                <c:pt idx="32">
                  <c:v>10.519523380965627</c:v>
                </c:pt>
                <c:pt idx="33">
                  <c:v>10.387152329466463</c:v>
                </c:pt>
                <c:pt idx="34">
                  <c:v>10.394733940276268</c:v>
                </c:pt>
                <c:pt idx="35">
                  <c:v>10.420407144200581</c:v>
                </c:pt>
                <c:pt idx="36">
                  <c:v>10.305385288783066</c:v>
                </c:pt>
                <c:pt idx="37">
                  <c:v>10.168167485247489</c:v>
                </c:pt>
                <c:pt idx="38">
                  <c:v>10.134308561404792</c:v>
                </c:pt>
                <c:pt idx="39">
                  <c:v>10.2851393846677</c:v>
                </c:pt>
                <c:pt idx="40">
                  <c:v>10.208141225343216</c:v>
                </c:pt>
                <c:pt idx="41">
                  <c:v>10.271922564377499</c:v>
                </c:pt>
                <c:pt idx="42">
                  <c:v>10.168978193010211</c:v>
                </c:pt>
                <c:pt idx="43">
                  <c:v>10.110627974943899</c:v>
                </c:pt>
                <c:pt idx="44">
                  <c:v>10.005310152188478</c:v>
                </c:pt>
                <c:pt idx="45">
                  <c:v>9.8837247003894184</c:v>
                </c:pt>
                <c:pt idx="46">
                  <c:v>9.9687433238648975</c:v>
                </c:pt>
                <c:pt idx="47">
                  <c:v>9.821460430109612</c:v>
                </c:pt>
                <c:pt idx="48">
                  <c:v>9.9130543794856489</c:v>
                </c:pt>
                <c:pt idx="49">
                  <c:v>9.7999066872761169</c:v>
                </c:pt>
                <c:pt idx="50">
                  <c:v>9.5825768610244886</c:v>
                </c:pt>
                <c:pt idx="51">
                  <c:v>9.502104342276521</c:v>
                </c:pt>
                <c:pt idx="52">
                  <c:v>9.4536431554500577</c:v>
                </c:pt>
                <c:pt idx="53">
                  <c:v>9.3523368070450505</c:v>
                </c:pt>
                <c:pt idx="54">
                  <c:v>9.2245554119349453</c:v>
                </c:pt>
                <c:pt idx="55">
                  <c:v>9.1314928541285276</c:v>
                </c:pt>
                <c:pt idx="56">
                  <c:v>9.035637808111332</c:v>
                </c:pt>
                <c:pt idx="57">
                  <c:v>9.273825593168862</c:v>
                </c:pt>
                <c:pt idx="58">
                  <c:v>9.0253541588426529</c:v>
                </c:pt>
                <c:pt idx="59">
                  <c:v>9.0032262536306593</c:v>
                </c:pt>
                <c:pt idx="60">
                  <c:v>9.0519571321160228</c:v>
                </c:pt>
                <c:pt idx="61">
                  <c:v>8.5737027707454168</c:v>
                </c:pt>
                <c:pt idx="62">
                  <c:v>8.7612426416333982</c:v>
                </c:pt>
                <c:pt idx="63">
                  <c:v>8.7192004412060058</c:v>
                </c:pt>
                <c:pt idx="64">
                  <c:v>8.5418890623780861</c:v>
                </c:pt>
                <c:pt idx="65">
                  <c:v>8.5866219659902683</c:v>
                </c:pt>
                <c:pt idx="66">
                  <c:v>8.552621851653889</c:v>
                </c:pt>
                <c:pt idx="67">
                  <c:v>8.4431198991529683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05-48D9-89A7-E635791B0C8D}"/>
            </c:ext>
          </c:extLst>
        </c:ser>
        <c:ser>
          <c:idx val="2"/>
          <c:order val="2"/>
          <c:tx>
            <c:strRef>
              <c:f>'norm 7'!$F$5</c:f>
              <c:strCache>
                <c:ptCount val="1"/>
                <c:pt idx="0">
                  <c:v>200 µg (1)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7'!$F$6:$F$73</c:f>
              <c:numCache>
                <c:formatCode>0.00</c:formatCode>
                <c:ptCount val="68"/>
                <c:pt idx="0">
                  <c:v>7.8410195535430223</c:v>
                </c:pt>
                <c:pt idx="1">
                  <c:v>7.60888495784946</c:v>
                </c:pt>
                <c:pt idx="2">
                  <c:v>7.6092750886049778</c:v>
                </c:pt>
                <c:pt idx="3">
                  <c:v>7.6506426903375306</c:v>
                </c:pt>
                <c:pt idx="4">
                  <c:v>7.9260689818311816</c:v>
                </c:pt>
                <c:pt idx="5">
                  <c:v>8.3266567822144992</c:v>
                </c:pt>
                <c:pt idx="6">
                  <c:v>8.7055465230607698</c:v>
                </c:pt>
                <c:pt idx="7">
                  <c:v>9.2453592953961579</c:v>
                </c:pt>
                <c:pt idx="8">
                  <c:v>9.6568430026560605</c:v>
                </c:pt>
                <c:pt idx="9">
                  <c:v>10.017748051343011</c:v>
                </c:pt>
                <c:pt idx="10">
                  <c:v>10.430201959518389</c:v>
                </c:pt>
                <c:pt idx="11">
                  <c:v>10.750197741797507</c:v>
                </c:pt>
                <c:pt idx="12">
                  <c:v>10.978048936256911</c:v>
                </c:pt>
                <c:pt idx="13">
                  <c:v>11.236148884872662</c:v>
                </c:pt>
                <c:pt idx="14">
                  <c:v>11.309249124150988</c:v>
                </c:pt>
                <c:pt idx="15">
                  <c:v>11.371619100827093</c:v>
                </c:pt>
                <c:pt idx="16">
                  <c:v>11.41754523641621</c:v>
                </c:pt>
                <c:pt idx="17">
                  <c:v>11.471763343251149</c:v>
                </c:pt>
                <c:pt idx="18">
                  <c:v>11.408506176155486</c:v>
                </c:pt>
                <c:pt idx="19">
                  <c:v>11.190182236232129</c:v>
                </c:pt>
                <c:pt idx="20">
                  <c:v>11.037392290283663</c:v>
                </c:pt>
                <c:pt idx="21">
                  <c:v>11.06602529533909</c:v>
                </c:pt>
                <c:pt idx="22">
                  <c:v>10.971901086918153</c:v>
                </c:pt>
                <c:pt idx="23">
                  <c:v>10.840309081855121</c:v>
                </c:pt>
                <c:pt idx="24">
                  <c:v>10.837320187606096</c:v>
                </c:pt>
                <c:pt idx="25">
                  <c:v>10.928532361502672</c:v>
                </c:pt>
                <c:pt idx="26">
                  <c:v>10.797958168595947</c:v>
                </c:pt>
                <c:pt idx="27">
                  <c:v>10.914925898904293</c:v>
                </c:pt>
                <c:pt idx="28">
                  <c:v>10.876869032497599</c:v>
                </c:pt>
                <c:pt idx="29">
                  <c:v>10.914037887781113</c:v>
                </c:pt>
                <c:pt idx="30">
                  <c:v>10.829350324029505</c:v>
                </c:pt>
                <c:pt idx="31">
                  <c:v>10.841725751161929</c:v>
                </c:pt>
                <c:pt idx="32">
                  <c:v>10.824670820201996</c:v>
                </c:pt>
                <c:pt idx="33">
                  <c:v>10.853728796788509</c:v>
                </c:pt>
                <c:pt idx="34">
                  <c:v>10.798679769191692</c:v>
                </c:pt>
                <c:pt idx="35">
                  <c:v>10.796464638925977</c:v>
                </c:pt>
                <c:pt idx="36">
                  <c:v>10.781536571476815</c:v>
                </c:pt>
                <c:pt idx="37">
                  <c:v>10.720054413962146</c:v>
                </c:pt>
                <c:pt idx="38">
                  <c:v>10.611738248875032</c:v>
                </c:pt>
                <c:pt idx="39">
                  <c:v>10.658608635900325</c:v>
                </c:pt>
                <c:pt idx="40">
                  <c:v>10.623408693753746</c:v>
                </c:pt>
                <c:pt idx="41">
                  <c:v>10.489400770492622</c:v>
                </c:pt>
                <c:pt idx="42">
                  <c:v>10.618517961184473</c:v>
                </c:pt>
                <c:pt idx="43">
                  <c:v>10.509108842846917</c:v>
                </c:pt>
                <c:pt idx="44">
                  <c:v>10.470701633326126</c:v>
                </c:pt>
                <c:pt idx="45">
                  <c:v>10.349097354259273</c:v>
                </c:pt>
                <c:pt idx="46">
                  <c:v>10.464252588373421</c:v>
                </c:pt>
                <c:pt idx="47">
                  <c:v>10.355657278165017</c:v>
                </c:pt>
                <c:pt idx="48">
                  <c:v>10.415130181084979</c:v>
                </c:pt>
                <c:pt idx="49">
                  <c:v>10.240009312352136</c:v>
                </c:pt>
                <c:pt idx="50">
                  <c:v>10.08250295240337</c:v>
                </c:pt>
                <c:pt idx="51">
                  <c:v>10.074414336166173</c:v>
                </c:pt>
                <c:pt idx="52">
                  <c:v>10.094221781718369</c:v>
                </c:pt>
                <c:pt idx="53">
                  <c:v>9.9463318572659212</c:v>
                </c:pt>
                <c:pt idx="54">
                  <c:v>9.9164103434664774</c:v>
                </c:pt>
                <c:pt idx="55">
                  <c:v>9.8375523609253754</c:v>
                </c:pt>
                <c:pt idx="56">
                  <c:v>9.9559665759123597</c:v>
                </c:pt>
                <c:pt idx="57">
                  <c:v>9.9074842592564245</c:v>
                </c:pt>
                <c:pt idx="58">
                  <c:v>9.8842711889464887</c:v>
                </c:pt>
                <c:pt idx="59">
                  <c:v>9.8485642642478037</c:v>
                </c:pt>
                <c:pt idx="60">
                  <c:v>9.7937205978836648</c:v>
                </c:pt>
                <c:pt idx="61">
                  <c:v>9.7193796234351417</c:v>
                </c:pt>
                <c:pt idx="62">
                  <c:v>9.6428380782344369</c:v>
                </c:pt>
                <c:pt idx="63">
                  <c:v>9.6818808274506694</c:v>
                </c:pt>
                <c:pt idx="64">
                  <c:v>9.6578464228203593</c:v>
                </c:pt>
                <c:pt idx="65">
                  <c:v>9.4955011308556863</c:v>
                </c:pt>
                <c:pt idx="66">
                  <c:v>9.5750649933614316</c:v>
                </c:pt>
                <c:pt idx="67">
                  <c:v>9.4268729622774252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805-48D9-89A7-E635791B0C8D}"/>
            </c:ext>
          </c:extLst>
        </c:ser>
        <c:ser>
          <c:idx val="3"/>
          <c:order val="3"/>
          <c:tx>
            <c:strRef>
              <c:f>'norm 7'!$G$5</c:f>
              <c:strCache>
                <c:ptCount val="1"/>
                <c:pt idx="0">
                  <c:v>200 µg (2)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7'!$G$6:$G$73</c:f>
              <c:numCache>
                <c:formatCode>0.00</c:formatCode>
                <c:ptCount val="68"/>
                <c:pt idx="0">
                  <c:v>7.6954199352431285</c:v>
                </c:pt>
                <c:pt idx="1">
                  <c:v>7.7758661349433389</c:v>
                </c:pt>
                <c:pt idx="2">
                  <c:v>7.7682929883228837</c:v>
                </c:pt>
                <c:pt idx="3">
                  <c:v>7.7042644039135251</c:v>
                </c:pt>
                <c:pt idx="4">
                  <c:v>8.0152518683341523</c:v>
                </c:pt>
                <c:pt idx="5">
                  <c:v>8.4134598522444755</c:v>
                </c:pt>
                <c:pt idx="6">
                  <c:v>8.9317598164024901</c:v>
                </c:pt>
                <c:pt idx="7">
                  <c:v>9.447167659607393</c:v>
                </c:pt>
                <c:pt idx="8">
                  <c:v>9.7350582149428533</c:v>
                </c:pt>
                <c:pt idx="9">
                  <c:v>10.154472051891386</c:v>
                </c:pt>
                <c:pt idx="10">
                  <c:v>10.417331327948803</c:v>
                </c:pt>
                <c:pt idx="11">
                  <c:v>10.833546693248881</c:v>
                </c:pt>
                <c:pt idx="12">
                  <c:v>10.848327507884541</c:v>
                </c:pt>
                <c:pt idx="13">
                  <c:v>11.15258400657863</c:v>
                </c:pt>
                <c:pt idx="14">
                  <c:v>11.236647639455459</c:v>
                </c:pt>
                <c:pt idx="15">
                  <c:v>11.450522289097689</c:v>
                </c:pt>
                <c:pt idx="16">
                  <c:v>11.303505504605514</c:v>
                </c:pt>
                <c:pt idx="17">
                  <c:v>11.273598943882915</c:v>
                </c:pt>
                <c:pt idx="18">
                  <c:v>11.126048717979549</c:v>
                </c:pt>
                <c:pt idx="19">
                  <c:v>11.036975791870566</c:v>
                </c:pt>
                <c:pt idx="20">
                  <c:v>11.056897296012998</c:v>
                </c:pt>
                <c:pt idx="21">
                  <c:v>11.127241913630719</c:v>
                </c:pt>
                <c:pt idx="22">
                  <c:v>11.131316353144101</c:v>
                </c:pt>
                <c:pt idx="23">
                  <c:v>10.904620662435963</c:v>
                </c:pt>
                <c:pt idx="24">
                  <c:v>10.829572513569529</c:v>
                </c:pt>
                <c:pt idx="25">
                  <c:v>10.80644035480209</c:v>
                </c:pt>
                <c:pt idx="26">
                  <c:v>10.913809786531665</c:v>
                </c:pt>
                <c:pt idx="27">
                  <c:v>10.848568571084622</c:v>
                </c:pt>
                <c:pt idx="28">
                  <c:v>10.869072131528046</c:v>
                </c:pt>
                <c:pt idx="29">
                  <c:v>10.906038204022096</c:v>
                </c:pt>
                <c:pt idx="30">
                  <c:v>10.853772333096359</c:v>
                </c:pt>
                <c:pt idx="31">
                  <c:v>10.888907431092285</c:v>
                </c:pt>
                <c:pt idx="32">
                  <c:v>10.810647644234685</c:v>
                </c:pt>
                <c:pt idx="33">
                  <c:v>10.648758911864766</c:v>
                </c:pt>
                <c:pt idx="34">
                  <c:v>10.615470470298336</c:v>
                </c:pt>
                <c:pt idx="35">
                  <c:v>10.670956191517693</c:v>
                </c:pt>
                <c:pt idx="36">
                  <c:v>10.575764782514081</c:v>
                </c:pt>
                <c:pt idx="37">
                  <c:v>10.447542957999158</c:v>
                </c:pt>
                <c:pt idx="38">
                  <c:v>10.479929546362252</c:v>
                </c:pt>
                <c:pt idx="39">
                  <c:v>10.672507738194144</c:v>
                </c:pt>
                <c:pt idx="40">
                  <c:v>10.687325504378961</c:v>
                </c:pt>
                <c:pt idx="41">
                  <c:v>10.539189048620049</c:v>
                </c:pt>
                <c:pt idx="42">
                  <c:v>10.413750908152114</c:v>
                </c:pt>
                <c:pt idx="43">
                  <c:v>10.537150962736385</c:v>
                </c:pt>
                <c:pt idx="44">
                  <c:v>10.054015807412837</c:v>
                </c:pt>
                <c:pt idx="45">
                  <c:v>10.407013779700705</c:v>
                </c:pt>
                <c:pt idx="46">
                  <c:v>10.166161284293533</c:v>
                </c:pt>
                <c:pt idx="47">
                  <c:v>9.9444163661259974</c:v>
                </c:pt>
                <c:pt idx="48">
                  <c:v>10.114297563763119</c:v>
                </c:pt>
                <c:pt idx="49">
                  <c:v>10.179953186577288</c:v>
                </c:pt>
                <c:pt idx="50">
                  <c:v>9.9972195871594796</c:v>
                </c:pt>
                <c:pt idx="51">
                  <c:v>10.136833378219336</c:v>
                </c:pt>
                <c:pt idx="52">
                  <c:v>10.092661045462439</c:v>
                </c:pt>
                <c:pt idx="53">
                  <c:v>9.8841180920791079</c:v>
                </c:pt>
                <c:pt idx="54">
                  <c:v>9.6953612584137012</c:v>
                </c:pt>
                <c:pt idx="55">
                  <c:v>10.043258177146281</c:v>
                </c:pt>
                <c:pt idx="56">
                  <c:v>9.7698582020271019</c:v>
                </c:pt>
                <c:pt idx="57">
                  <c:v>9.8694025316676743</c:v>
                </c:pt>
                <c:pt idx="58">
                  <c:v>9.8641180152588337</c:v>
                </c:pt>
                <c:pt idx="59">
                  <c:v>9.7015418307704966</c:v>
                </c:pt>
                <c:pt idx="60">
                  <c:v>9.6819386293237368</c:v>
                </c:pt>
                <c:pt idx="61">
                  <c:v>9.5827821606469659</c:v>
                </c:pt>
                <c:pt idx="62">
                  <c:v>9.6225720079505965</c:v>
                </c:pt>
                <c:pt idx="63">
                  <c:v>9.5349543570118644</c:v>
                </c:pt>
                <c:pt idx="64">
                  <c:v>9.5076988802448028</c:v>
                </c:pt>
                <c:pt idx="65">
                  <c:v>9.4123588369330946</c:v>
                </c:pt>
                <c:pt idx="66">
                  <c:v>9.4480039135041665</c:v>
                </c:pt>
                <c:pt idx="67">
                  <c:v>9.2804574575088647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805-48D9-89A7-E635791B0C8D}"/>
            </c:ext>
          </c:extLst>
        </c:ser>
        <c:ser>
          <c:idx val="4"/>
          <c:order val="4"/>
          <c:tx>
            <c:strRef>
              <c:f>'norm 7'!$H$5</c:f>
              <c:strCache>
                <c:ptCount val="1"/>
                <c:pt idx="0">
                  <c:v>250 µg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7'!$H$6:$H$73</c:f>
              <c:numCache>
                <c:formatCode>0.00</c:formatCode>
                <c:ptCount val="68"/>
                <c:pt idx="0">
                  <c:v>6.961516564677126</c:v>
                </c:pt>
                <c:pt idx="1">
                  <c:v>6.9014274652420955</c:v>
                </c:pt>
                <c:pt idx="2">
                  <c:v>6.8977290782213441</c:v>
                </c:pt>
                <c:pt idx="3">
                  <c:v>6.8835377970441911</c:v>
                </c:pt>
                <c:pt idx="4">
                  <c:v>7.0518834016810183</c:v>
                </c:pt>
                <c:pt idx="5">
                  <c:v>7.4375067023225228</c:v>
                </c:pt>
                <c:pt idx="6">
                  <c:v>7.6870305248316502</c:v>
                </c:pt>
                <c:pt idx="7">
                  <c:v>8.0862225714740283</c:v>
                </c:pt>
                <c:pt idx="8">
                  <c:v>8.2963795665939344</c:v>
                </c:pt>
                <c:pt idx="9">
                  <c:v>8.9052309400143415</c:v>
                </c:pt>
                <c:pt idx="10">
                  <c:v>9.4311240966063519</c:v>
                </c:pt>
                <c:pt idx="11">
                  <c:v>10.0667227732058</c:v>
                </c:pt>
                <c:pt idx="12">
                  <c:v>10.416085321691561</c:v>
                </c:pt>
                <c:pt idx="13">
                  <c:v>10.944034281301642</c:v>
                </c:pt>
                <c:pt idx="14">
                  <c:v>11.109546368615725</c:v>
                </c:pt>
                <c:pt idx="15">
                  <c:v>11.265779613691306</c:v>
                </c:pt>
                <c:pt idx="16">
                  <c:v>11.275688928378859</c:v>
                </c:pt>
                <c:pt idx="17">
                  <c:v>10.83983754539385</c:v>
                </c:pt>
                <c:pt idx="18">
                  <c:v>10.50051216468378</c:v>
                </c:pt>
                <c:pt idx="19">
                  <c:v>10.292420832256463</c:v>
                </c:pt>
                <c:pt idx="20">
                  <c:v>9.9504580886182925</c:v>
                </c:pt>
                <c:pt idx="21">
                  <c:v>9.8009578356092657</c:v>
                </c:pt>
                <c:pt idx="22">
                  <c:v>9.7845640396259341</c:v>
                </c:pt>
                <c:pt idx="23">
                  <c:v>9.7238314166619961</c:v>
                </c:pt>
                <c:pt idx="24">
                  <c:v>9.5710817654785494</c:v>
                </c:pt>
                <c:pt idx="25">
                  <c:v>9.9076210773964615</c:v>
                </c:pt>
                <c:pt idx="26">
                  <c:v>9.7670853595845823</c:v>
                </c:pt>
                <c:pt idx="27">
                  <c:v>9.6984121382008794</c:v>
                </c:pt>
                <c:pt idx="28">
                  <c:v>9.7320877021612411</c:v>
                </c:pt>
                <c:pt idx="29">
                  <c:v>9.8603937689081995</c:v>
                </c:pt>
                <c:pt idx="30">
                  <c:v>9.7731815658353671</c:v>
                </c:pt>
                <c:pt idx="31">
                  <c:v>9.7283489653821302</c:v>
                </c:pt>
                <c:pt idx="32">
                  <c:v>9.6407074763687746</c:v>
                </c:pt>
                <c:pt idx="33">
                  <c:v>9.5780148796990581</c:v>
                </c:pt>
                <c:pt idx="34">
                  <c:v>9.6460657130702909</c:v>
                </c:pt>
                <c:pt idx="35">
                  <c:v>9.6044039972085411</c:v>
                </c:pt>
                <c:pt idx="36">
                  <c:v>9.7949417177083173</c:v>
                </c:pt>
                <c:pt idx="37">
                  <c:v>9.5625782789582274</c:v>
                </c:pt>
                <c:pt idx="38">
                  <c:v>9.5423928500179418</c:v>
                </c:pt>
                <c:pt idx="39">
                  <c:v>9.6627536827384439</c:v>
                </c:pt>
                <c:pt idx="40">
                  <c:v>9.5207046268248305</c:v>
                </c:pt>
                <c:pt idx="41">
                  <c:v>9.5273550412662296</c:v>
                </c:pt>
                <c:pt idx="42">
                  <c:v>9.3662398140709371</c:v>
                </c:pt>
                <c:pt idx="43">
                  <c:v>9.4378209205140458</c:v>
                </c:pt>
                <c:pt idx="44">
                  <c:v>9.1937640689832669</c:v>
                </c:pt>
                <c:pt idx="45">
                  <c:v>9.0825679174953908</c:v>
                </c:pt>
                <c:pt idx="46">
                  <c:v>9.2031558295101039</c:v>
                </c:pt>
                <c:pt idx="47">
                  <c:v>9.1097806910451116</c:v>
                </c:pt>
                <c:pt idx="48">
                  <c:v>9.189677780638382</c:v>
                </c:pt>
                <c:pt idx="49">
                  <c:v>8.9832579720548047</c:v>
                </c:pt>
                <c:pt idx="50">
                  <c:v>8.946775797693844</c:v>
                </c:pt>
                <c:pt idx="51">
                  <c:v>8.9880958168957523</c:v>
                </c:pt>
                <c:pt idx="52">
                  <c:v>8.8644655796367626</c:v>
                </c:pt>
                <c:pt idx="53">
                  <c:v>8.7671751587801605</c:v>
                </c:pt>
                <c:pt idx="54">
                  <c:v>8.6728271969962165</c:v>
                </c:pt>
                <c:pt idx="55">
                  <c:v>8.7638911718795018</c:v>
                </c:pt>
                <c:pt idx="56">
                  <c:v>8.5025699796106053</c:v>
                </c:pt>
                <c:pt idx="57">
                  <c:v>8.6005243667835689</c:v>
                </c:pt>
                <c:pt idx="58">
                  <c:v>8.606345943136116</c:v>
                </c:pt>
                <c:pt idx="59">
                  <c:v>8.5057965198057666</c:v>
                </c:pt>
                <c:pt idx="60">
                  <c:v>8.524441915300951</c:v>
                </c:pt>
                <c:pt idx="61">
                  <c:v>8.3421412017111489</c:v>
                </c:pt>
                <c:pt idx="62">
                  <c:v>8.4763374468526216</c:v>
                </c:pt>
                <c:pt idx="63">
                  <c:v>8.301541352554457</c:v>
                </c:pt>
                <c:pt idx="64">
                  <c:v>8.2916023262107377</c:v>
                </c:pt>
                <c:pt idx="65">
                  <c:v>8.1850804349414723</c:v>
                </c:pt>
                <c:pt idx="66">
                  <c:v>8.3014010773484124</c:v>
                </c:pt>
                <c:pt idx="67">
                  <c:v>8.0795371419513931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805-48D9-89A7-E635791B0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030464"/>
        <c:axId val="248030856"/>
      </c:scatterChart>
      <c:valAx>
        <c:axId val="248030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30856"/>
        <c:crosses val="autoZero"/>
        <c:crossBetween val="midCat"/>
      </c:valAx>
      <c:valAx>
        <c:axId val="248030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(µ 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30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7'!$L$5</c:f>
              <c:strCache>
                <c:ptCount val="1"/>
                <c:pt idx="0">
                  <c:v>Untreated cells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7'!$L$6:$L$73</c:f>
              <c:numCache>
                <c:formatCode>0.00</c:formatCode>
                <c:ptCount val="68"/>
                <c:pt idx="0">
                  <c:v>2.8024144563906539E-4</c:v>
                </c:pt>
                <c:pt idx="1">
                  <c:v>2.7589927887940943E-2</c:v>
                </c:pt>
                <c:pt idx="2">
                  <c:v>2.7753311357399349E-2</c:v>
                </c:pt>
                <c:pt idx="3">
                  <c:v>5.5901340208024571E-2</c:v>
                </c:pt>
                <c:pt idx="4">
                  <c:v>8.5730833874193529E-2</c:v>
                </c:pt>
                <c:pt idx="5">
                  <c:v>0.1179853810526838</c:v>
                </c:pt>
                <c:pt idx="6">
                  <c:v>0.15267069866707861</c:v>
                </c:pt>
                <c:pt idx="7">
                  <c:v>0.18973361479724477</c:v>
                </c:pt>
                <c:pt idx="8">
                  <c:v>0.2284406477529983</c:v>
                </c:pt>
                <c:pt idx="9">
                  <c:v>0.26838330430345908</c:v>
                </c:pt>
                <c:pt idx="10">
                  <c:v>0.30941789691762761</c:v>
                </c:pt>
                <c:pt idx="11">
                  <c:v>0.35031100523790476</c:v>
                </c:pt>
                <c:pt idx="12">
                  <c:v>0.38968916282262034</c:v>
                </c:pt>
                <c:pt idx="13">
                  <c:v>0.4279057550597527</c:v>
                </c:pt>
                <c:pt idx="14">
                  <c:v>0.46465703052848767</c:v>
                </c:pt>
                <c:pt idx="15">
                  <c:v>0.50080497694959836</c:v>
                </c:pt>
                <c:pt idx="16">
                  <c:v>0.53654125220493132</c:v>
                </c:pt>
                <c:pt idx="17">
                  <c:v>0.57187995821672644</c:v>
                </c:pt>
                <c:pt idx="18">
                  <c:v>0.60720925100430234</c:v>
                </c:pt>
                <c:pt idx="19">
                  <c:v>0.6425523018816961</c:v>
                </c:pt>
                <c:pt idx="20">
                  <c:v>0.67782986920262012</c:v>
                </c:pt>
                <c:pt idx="21">
                  <c:v>0.71321495092812837</c:v>
                </c:pt>
                <c:pt idx="22">
                  <c:v>0.74867791764799141</c:v>
                </c:pt>
                <c:pt idx="23">
                  <c:v>0.78402554425749937</c:v>
                </c:pt>
                <c:pt idx="24">
                  <c:v>0.81922810859868589</c:v>
                </c:pt>
                <c:pt idx="25">
                  <c:v>0.85460796791277582</c:v>
                </c:pt>
                <c:pt idx="26">
                  <c:v>0.88970793047271335</c:v>
                </c:pt>
                <c:pt idx="27">
                  <c:v>0.92491261558931837</c:v>
                </c:pt>
                <c:pt idx="28">
                  <c:v>0.96023855140551939</c:v>
                </c:pt>
                <c:pt idx="29">
                  <c:v>0.99551116219627689</c:v>
                </c:pt>
                <c:pt idx="30">
                  <c:v>1.0305803997123681</c:v>
                </c:pt>
                <c:pt idx="31">
                  <c:v>1.0655907443851982</c:v>
                </c:pt>
                <c:pt idx="32">
                  <c:v>1.1004657123094612</c:v>
                </c:pt>
                <c:pt idx="33">
                  <c:v>1.1350492785631641</c:v>
                </c:pt>
                <c:pt idx="34">
                  <c:v>1.1694102279483045</c:v>
                </c:pt>
                <c:pt idx="35">
                  <c:v>1.2032936499997853</c:v>
                </c:pt>
                <c:pt idx="36">
                  <c:v>1.2369728431466354</c:v>
                </c:pt>
                <c:pt idx="37">
                  <c:v>1.2707925237395019</c:v>
                </c:pt>
                <c:pt idx="38">
                  <c:v>1.3044966206102613</c:v>
                </c:pt>
                <c:pt idx="39">
                  <c:v>1.338539632644183</c:v>
                </c:pt>
                <c:pt idx="40">
                  <c:v>1.3719621700278146</c:v>
                </c:pt>
                <c:pt idx="41">
                  <c:v>1.4051737996309486</c:v>
                </c:pt>
                <c:pt idx="42">
                  <c:v>1.4381919880606002</c:v>
                </c:pt>
                <c:pt idx="43">
                  <c:v>1.4713870004790228</c:v>
                </c:pt>
                <c:pt idx="44">
                  <c:v>1.504304653086836</c:v>
                </c:pt>
                <c:pt idx="45">
                  <c:v>1.5368736512519536</c:v>
                </c:pt>
                <c:pt idx="46">
                  <c:v>1.5695455788654578</c:v>
                </c:pt>
                <c:pt idx="47">
                  <c:v>1.6019447541048002</c:v>
                </c:pt>
                <c:pt idx="48">
                  <c:v>1.6346948566184818</c:v>
                </c:pt>
                <c:pt idx="49">
                  <c:v>1.6672132981268299</c:v>
                </c:pt>
                <c:pt idx="50">
                  <c:v>1.6993667956876439</c:v>
                </c:pt>
                <c:pt idx="51">
                  <c:v>1.7317891427157364</c:v>
                </c:pt>
                <c:pt idx="52">
                  <c:v>1.763801936411896</c:v>
                </c:pt>
                <c:pt idx="53">
                  <c:v>1.796227325381371</c:v>
                </c:pt>
                <c:pt idx="54">
                  <c:v>1.8281343343233754</c:v>
                </c:pt>
                <c:pt idx="55">
                  <c:v>1.8600318577727988</c:v>
                </c:pt>
                <c:pt idx="56">
                  <c:v>1.8918660254391868</c:v>
                </c:pt>
                <c:pt idx="57">
                  <c:v>1.9235865052473569</c:v>
                </c:pt>
                <c:pt idx="58">
                  <c:v>1.955280744072547</c:v>
                </c:pt>
                <c:pt idx="59">
                  <c:v>1.987081248487367</c:v>
                </c:pt>
                <c:pt idx="60">
                  <c:v>2.0189434825729053</c:v>
                </c:pt>
                <c:pt idx="61">
                  <c:v>2.0504266826278092</c:v>
                </c:pt>
                <c:pt idx="62">
                  <c:v>2.0821977767142723</c:v>
                </c:pt>
                <c:pt idx="63">
                  <c:v>2.1135935532915289</c:v>
                </c:pt>
                <c:pt idx="64">
                  <c:v>2.1449488975464988</c:v>
                </c:pt>
                <c:pt idx="65">
                  <c:v>2.1763452845237543</c:v>
                </c:pt>
                <c:pt idx="66">
                  <c:v>2.2073564389841613</c:v>
                </c:pt>
                <c:pt idx="67">
                  <c:v>2.2381782858896222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B3-4A65-864B-A381560559A9}"/>
            </c:ext>
          </c:extLst>
        </c:ser>
        <c:ser>
          <c:idx val="1"/>
          <c:order val="1"/>
          <c:tx>
            <c:strRef>
              <c:f>'norm 7'!$M$5</c:f>
              <c:strCache>
                <c:ptCount val="1"/>
                <c:pt idx="0">
                  <c:v>100 µg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7'!$M$6:$M$73</c:f>
              <c:numCache>
                <c:formatCode>0.00</c:formatCode>
                <c:ptCount val="68"/>
                <c:pt idx="0">
                  <c:v>3.6594542927072152E-4</c:v>
                </c:pt>
                <c:pt idx="1">
                  <c:v>3.6808594895918145E-2</c:v>
                </c:pt>
                <c:pt idx="2">
                  <c:v>3.7027484599458857E-2</c:v>
                </c:pt>
                <c:pt idx="3">
                  <c:v>7.5042723808430994E-2</c:v>
                </c:pt>
                <c:pt idx="4">
                  <c:v>0.11456714817204522</c:v>
                </c:pt>
                <c:pt idx="5">
                  <c:v>0.15448275046569565</c:v>
                </c:pt>
                <c:pt idx="6">
                  <c:v>0.19507133712545002</c:v>
                </c:pt>
                <c:pt idx="7">
                  <c:v>0.23627126759784639</c:v>
                </c:pt>
                <c:pt idx="8">
                  <c:v>0.27741287521458768</c:v>
                </c:pt>
                <c:pt idx="9">
                  <c:v>0.31815297232171669</c:v>
                </c:pt>
                <c:pt idx="10">
                  <c:v>0.35856371455675734</c:v>
                </c:pt>
                <c:pt idx="11">
                  <c:v>0.39900470453249892</c:v>
                </c:pt>
                <c:pt idx="12">
                  <c:v>0.43844540533834842</c:v>
                </c:pt>
                <c:pt idx="13">
                  <c:v>0.47728396220284208</c:v>
                </c:pt>
                <c:pt idx="14">
                  <c:v>0.515715871001591</c:v>
                </c:pt>
                <c:pt idx="15">
                  <c:v>0.55453869942243761</c:v>
                </c:pt>
                <c:pt idx="16">
                  <c:v>0.5932106913705687</c:v>
                </c:pt>
                <c:pt idx="17">
                  <c:v>0.63218004658898186</c:v>
                </c:pt>
                <c:pt idx="18">
                  <c:v>0.67141377884682563</c:v>
                </c:pt>
                <c:pt idx="19">
                  <c:v>0.7103528574567457</c:v>
                </c:pt>
                <c:pt idx="20">
                  <c:v>0.74917683176175121</c:v>
                </c:pt>
                <c:pt idx="21">
                  <c:v>0.78828179050365421</c:v>
                </c:pt>
                <c:pt idx="22">
                  <c:v>0.82718119808380763</c:v>
                </c:pt>
                <c:pt idx="23">
                  <c:v>0.8658046694753414</c:v>
                </c:pt>
                <c:pt idx="24">
                  <c:v>0.90429183223031662</c:v>
                </c:pt>
                <c:pt idx="25">
                  <c:v>0.94295855122916872</c:v>
                </c:pt>
                <c:pt idx="26">
                  <c:v>0.98137014489518892</c:v>
                </c:pt>
                <c:pt idx="27">
                  <c:v>1.0196353849370239</c:v>
                </c:pt>
                <c:pt idx="28">
                  <c:v>1.0580133278630908</c:v>
                </c:pt>
                <c:pt idx="29">
                  <c:v>1.0964136408852569</c:v>
                </c:pt>
                <c:pt idx="30">
                  <c:v>1.1346435222193396</c:v>
                </c:pt>
                <c:pt idx="31">
                  <c:v>1.1728574120912987</c:v>
                </c:pt>
                <c:pt idx="32">
                  <c:v>1.2109854607070283</c:v>
                </c:pt>
                <c:pt idx="33">
                  <c:v>1.2490112907675406</c:v>
                </c:pt>
                <c:pt idx="34">
                  <c:v>1.2869503942238043</c:v>
                </c:pt>
                <c:pt idx="35">
                  <c:v>1.3246917839463472</c:v>
                </c:pt>
                <c:pt idx="36">
                  <c:v>1.3621678239859287</c:v>
                </c:pt>
                <c:pt idx="37">
                  <c:v>1.3993577411417542</c:v>
                </c:pt>
                <c:pt idx="38">
                  <c:v>1.4364730308304794</c:v>
                </c:pt>
                <c:pt idx="39">
                  <c:v>1.4734475247145693</c:v>
                </c:pt>
                <c:pt idx="40">
                  <c:v>1.5104715708083145</c:v>
                </c:pt>
                <c:pt idx="41">
                  <c:v>1.5474677082132464</c:v>
                </c:pt>
                <c:pt idx="42">
                  <c:v>1.5843940673535539</c:v>
                </c:pt>
                <c:pt idx="43">
                  <c:v>1.6211790198366416</c:v>
                </c:pt>
                <c:pt idx="44">
                  <c:v>1.6576218769215947</c:v>
                </c:pt>
                <c:pt idx="45">
                  <c:v>1.6938264661235498</c:v>
                </c:pt>
                <c:pt idx="46">
                  <c:v>1.7299418934923902</c:v>
                </c:pt>
                <c:pt idx="47">
                  <c:v>1.7659000923087342</c:v>
                </c:pt>
                <c:pt idx="48">
                  <c:v>1.8016254729085164</c:v>
                </c:pt>
                <c:pt idx="49">
                  <c:v>1.8370983184975149</c:v>
                </c:pt>
                <c:pt idx="50">
                  <c:v>1.8721043745415378</c:v>
                </c:pt>
                <c:pt idx="51">
                  <c:v>1.9065286961148469</c:v>
                </c:pt>
                <c:pt idx="52">
                  <c:v>1.9409314495133545</c:v>
                </c:pt>
                <c:pt idx="53">
                  <c:v>1.975123599316454</c:v>
                </c:pt>
                <c:pt idx="54">
                  <c:v>2.0088392314076993</c:v>
                </c:pt>
                <c:pt idx="55">
                  <c:v>2.0422963153983948</c:v>
                </c:pt>
                <c:pt idx="56">
                  <c:v>2.0752092085820686</c:v>
                </c:pt>
                <c:pt idx="57">
                  <c:v>2.1083420373403707</c:v>
                </c:pt>
                <c:pt idx="58">
                  <c:v>2.1412340257608604</c:v>
                </c:pt>
                <c:pt idx="59">
                  <c:v>2.1738913069036858</c:v>
                </c:pt>
                <c:pt idx="60">
                  <c:v>2.2064168533137547</c:v>
                </c:pt>
                <c:pt idx="61">
                  <c:v>2.238365691180626</c:v>
                </c:pt>
                <c:pt idx="62">
                  <c:v>2.2698512437043821</c:v>
                </c:pt>
                <c:pt idx="63">
                  <c:v>2.3015249425201492</c:v>
                </c:pt>
                <c:pt idx="64">
                  <c:v>2.332768793220132</c:v>
                </c:pt>
                <c:pt idx="65">
                  <c:v>2.3642251306859148</c:v>
                </c:pt>
                <c:pt idx="66">
                  <c:v>2.3948500126388952</c:v>
                </c:pt>
                <c:pt idx="67">
                  <c:v>2.4255007420197932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B3-4A65-864B-A381560559A9}"/>
            </c:ext>
          </c:extLst>
        </c:ser>
        <c:ser>
          <c:idx val="2"/>
          <c:order val="2"/>
          <c:tx>
            <c:strRef>
              <c:f>'norm 7'!$N$5</c:f>
              <c:strCache>
                <c:ptCount val="1"/>
                <c:pt idx="0">
                  <c:v>200 µg (1)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7'!$N$6:$N$73</c:f>
              <c:numCache>
                <c:formatCode>0.00</c:formatCode>
                <c:ptCount val="68"/>
                <c:pt idx="0">
                  <c:v>2.9574917034871744E-4</c:v>
                </c:pt>
                <c:pt idx="1">
                  <c:v>2.8245517774256761E-2</c:v>
                </c:pt>
                <c:pt idx="2">
                  <c:v>2.8406860410100532E-2</c:v>
                </c:pt>
                <c:pt idx="3">
                  <c:v>5.5974174027078133E-2</c:v>
                </c:pt>
                <c:pt idx="4">
                  <c:v>8.4144281855684178E-2</c:v>
                </c:pt>
                <c:pt idx="5">
                  <c:v>0.11339699912398035</c:v>
                </c:pt>
                <c:pt idx="6">
                  <c:v>0.14422290751546446</c:v>
                </c:pt>
                <c:pt idx="7">
                  <c:v>0.17677222406498561</c:v>
                </c:pt>
                <c:pt idx="8">
                  <c:v>0.21095731579537391</c:v>
                </c:pt>
                <c:pt idx="9">
                  <c:v>0.24664975156309787</c:v>
                </c:pt>
                <c:pt idx="10">
                  <c:v>0.28376006376580065</c:v>
                </c:pt>
                <c:pt idx="11">
                  <c:v>0.32222048336908327</c:v>
                </c:pt>
                <c:pt idx="12">
                  <c:v>0.36172477162624095</c:v>
                </c:pt>
                <c:pt idx="13">
                  <c:v>0.40182935256501584</c:v>
                </c:pt>
                <c:pt idx="14">
                  <c:v>0.44245658616600386</c:v>
                </c:pt>
                <c:pt idx="15">
                  <c:v>0.48376255652037981</c:v>
                </c:pt>
                <c:pt idx="16">
                  <c:v>0.5249878712762992</c:v>
                </c:pt>
                <c:pt idx="17">
                  <c:v>0.56659559401956028</c:v>
                </c:pt>
                <c:pt idx="18">
                  <c:v>0.60802118160201657</c:v>
                </c:pt>
                <c:pt idx="19">
                  <c:v>0.64890835971405691</c:v>
                </c:pt>
                <c:pt idx="20">
                  <c:v>0.68921493202904838</c:v>
                </c:pt>
                <c:pt idx="21">
                  <c:v>0.72951443099266167</c:v>
                </c:pt>
                <c:pt idx="22">
                  <c:v>0.76955618350981769</c:v>
                </c:pt>
                <c:pt idx="23">
                  <c:v>0.80916678006350418</c:v>
                </c:pt>
                <c:pt idx="24">
                  <c:v>0.84871026720659726</c:v>
                </c:pt>
                <c:pt idx="25">
                  <c:v>0.88821716084855207</c:v>
                </c:pt>
                <c:pt idx="26">
                  <c:v>0.92756202240696084</c:v>
                </c:pt>
                <c:pt idx="27">
                  <c:v>0.96689429470542754</c:v>
                </c:pt>
                <c:pt idx="28">
                  <c:v>1.0063516262522414</c:v>
                </c:pt>
                <c:pt idx="29">
                  <c:v>1.0459602632233218</c:v>
                </c:pt>
                <c:pt idx="30">
                  <c:v>1.0857209137905288</c:v>
                </c:pt>
                <c:pt idx="31">
                  <c:v>1.1251390276502564</c:v>
                </c:pt>
                <c:pt idx="32">
                  <c:v>1.1645917808490311</c:v>
                </c:pt>
                <c:pt idx="33">
                  <c:v>1.2038546775729115</c:v>
                </c:pt>
                <c:pt idx="34">
                  <c:v>1.2431498503509082</c:v>
                </c:pt>
                <c:pt idx="35">
                  <c:v>1.2821136352390163</c:v>
                </c:pt>
                <c:pt idx="36">
                  <c:v>1.3214113693932332</c:v>
                </c:pt>
                <c:pt idx="37">
                  <c:v>1.3606117849268757</c:v>
                </c:pt>
                <c:pt idx="38">
                  <c:v>1.3992629698185812</c:v>
                </c:pt>
                <c:pt idx="39">
                  <c:v>1.4378776378899654</c:v>
                </c:pt>
                <c:pt idx="40">
                  <c:v>1.4764618642130305</c:v>
                </c:pt>
                <c:pt idx="41">
                  <c:v>1.5147112435910954</c:v>
                </c:pt>
                <c:pt idx="42">
                  <c:v>1.5530527429906313</c:v>
                </c:pt>
                <c:pt idx="43">
                  <c:v>1.5912608996272153</c:v>
                </c:pt>
                <c:pt idx="44">
                  <c:v>1.6290905697162248</c:v>
                </c:pt>
                <c:pt idx="45">
                  <c:v>1.6666127767503538</c:v>
                </c:pt>
                <c:pt idx="46">
                  <c:v>1.7041762763077191</c:v>
                </c:pt>
                <c:pt idx="47">
                  <c:v>1.7419765305951882</c:v>
                </c:pt>
                <c:pt idx="48">
                  <c:v>1.7796242164680434</c:v>
                </c:pt>
                <c:pt idx="49">
                  <c:v>1.8170014431683834</c:v>
                </c:pt>
                <c:pt idx="50">
                  <c:v>1.8536504960103548</c:v>
                </c:pt>
                <c:pt idx="51">
                  <c:v>1.8902336042138188</c:v>
                </c:pt>
                <c:pt idx="52">
                  <c:v>1.9268255256620539</c:v>
                </c:pt>
                <c:pt idx="53">
                  <c:v>1.9631477300803475</c:v>
                </c:pt>
                <c:pt idx="54">
                  <c:v>1.9991471549451634</c:v>
                </c:pt>
                <c:pt idx="55">
                  <c:v>2.0349933871505281</c:v>
                </c:pt>
                <c:pt idx="56">
                  <c:v>2.0709825137005846</c:v>
                </c:pt>
                <c:pt idx="57">
                  <c:v>2.1070110512101774</c:v>
                </c:pt>
                <c:pt idx="58">
                  <c:v>2.1428815370441785</c:v>
                </c:pt>
                <c:pt idx="59">
                  <c:v>2.1786398548653509</c:v>
                </c:pt>
                <c:pt idx="60">
                  <c:v>2.2142178180814303</c:v>
                </c:pt>
                <c:pt idx="61">
                  <c:v>2.2496817144750842</c:v>
                </c:pt>
                <c:pt idx="62">
                  <c:v>2.2847068393998091</c:v>
                </c:pt>
                <c:pt idx="63">
                  <c:v>2.3197119619860582</c:v>
                </c:pt>
                <c:pt idx="64">
                  <c:v>2.3547768200980554</c:v>
                </c:pt>
                <c:pt idx="65">
                  <c:v>2.3893434695081179</c:v>
                </c:pt>
                <c:pt idx="66">
                  <c:v>2.423979565654041</c:v>
                </c:pt>
                <c:pt idx="67">
                  <c:v>2.4584282711222847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BB3-4A65-864B-A381560559A9}"/>
            </c:ext>
          </c:extLst>
        </c:ser>
        <c:ser>
          <c:idx val="3"/>
          <c:order val="3"/>
          <c:tx>
            <c:strRef>
              <c:f>'norm 7'!$O$5</c:f>
              <c:strCache>
                <c:ptCount val="1"/>
                <c:pt idx="0">
                  <c:v>200 µg (2)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7'!$O$6:$O$73</c:f>
              <c:numCache>
                <c:formatCode>0.00</c:formatCode>
                <c:ptCount val="68"/>
                <c:pt idx="0">
                  <c:v>2.9001933662899375E-4</c:v>
                </c:pt>
                <c:pt idx="1">
                  <c:v>2.8290915245411722E-2</c:v>
                </c:pt>
                <c:pt idx="2">
                  <c:v>2.8455777159411999E-2</c:v>
                </c:pt>
                <c:pt idx="3">
                  <c:v>5.6377909431427058E-2</c:v>
                </c:pt>
                <c:pt idx="4">
                  <c:v>8.4917576923708243E-2</c:v>
                </c:pt>
                <c:pt idx="5">
                  <c:v>0.11467088904757765</c:v>
                </c:pt>
                <c:pt idx="6">
                  <c:v>0.14593915697046364</c:v>
                </c:pt>
                <c:pt idx="7">
                  <c:v>0.17901195261348526</c:v>
                </c:pt>
                <c:pt idx="8">
                  <c:v>0.21367959006093157</c:v>
                </c:pt>
                <c:pt idx="9">
                  <c:v>0.2497611997749441</c:v>
                </c:pt>
                <c:pt idx="10">
                  <c:v>0.28714746783492773</c:v>
                </c:pt>
                <c:pt idx="11">
                  <c:v>0.3255008249467613</c:v>
                </c:pt>
                <c:pt idx="12">
                  <c:v>0.36503711689558882</c:v>
                </c:pt>
                <c:pt idx="13">
                  <c:v>0.40516328677348679</c:v>
                </c:pt>
                <c:pt idx="14">
                  <c:v>0.44579369976374655</c:v>
                </c:pt>
                <c:pt idx="15">
                  <c:v>0.48713641173300454</c:v>
                </c:pt>
                <c:pt idx="16">
                  <c:v>0.52843293095599919</c:v>
                </c:pt>
                <c:pt idx="17">
                  <c:v>0.56920982593018976</c:v>
                </c:pt>
                <c:pt idx="18">
                  <c:v>0.60986636030087726</c:v>
                </c:pt>
                <c:pt idx="19">
                  <c:v>0.65016136065365204</c:v>
                </c:pt>
                <c:pt idx="20">
                  <c:v>0.6903399691613602</c:v>
                </c:pt>
                <c:pt idx="21">
                  <c:v>0.73048492158153933</c:v>
                </c:pt>
                <c:pt idx="22">
                  <c:v>0.77087318826928453</c:v>
                </c:pt>
                <c:pt idx="23">
                  <c:v>0.81090684938969815</c:v>
                </c:pt>
                <c:pt idx="24">
                  <c:v>0.8503165916667107</c:v>
                </c:pt>
                <c:pt idx="25">
                  <c:v>0.88932225262574427</c:v>
                </c:pt>
                <c:pt idx="26">
                  <c:v>0.92847972284980707</c:v>
                </c:pt>
                <c:pt idx="27">
                  <c:v>0.96771340289200114</c:v>
                </c:pt>
                <c:pt idx="28">
                  <c:v>1.0072843406251053</c:v>
                </c:pt>
                <c:pt idx="29">
                  <c:v>1.0468827846888502</c:v>
                </c:pt>
                <c:pt idx="30">
                  <c:v>1.0862455050451254</c:v>
                </c:pt>
                <c:pt idx="31">
                  <c:v>1.1255646915584001</c:v>
                </c:pt>
                <c:pt idx="32">
                  <c:v>1.1648243187997145</c:v>
                </c:pt>
                <c:pt idx="33">
                  <c:v>1.2038657514035795</c:v>
                </c:pt>
                <c:pt idx="34">
                  <c:v>1.2428177557245497</c:v>
                </c:pt>
                <c:pt idx="35">
                  <c:v>1.2813639368186729</c:v>
                </c:pt>
                <c:pt idx="36">
                  <c:v>1.3197921171578364</c:v>
                </c:pt>
                <c:pt idx="37">
                  <c:v>1.3581006774050686</c:v>
                </c:pt>
                <c:pt idx="38">
                  <c:v>1.3964286026462958</c:v>
                </c:pt>
                <c:pt idx="39">
                  <c:v>1.4346435545910319</c:v>
                </c:pt>
                <c:pt idx="40">
                  <c:v>1.4731800425435728</c:v>
                </c:pt>
                <c:pt idx="41">
                  <c:v>1.5116569323131506</c:v>
                </c:pt>
                <c:pt idx="42">
                  <c:v>1.5493880550214443</c:v>
                </c:pt>
                <c:pt idx="43">
                  <c:v>1.5874618351554377</c:v>
                </c:pt>
                <c:pt idx="44">
                  <c:v>1.62478499417653</c:v>
                </c:pt>
                <c:pt idx="45">
                  <c:v>1.6617853858708793</c:v>
                </c:pt>
                <c:pt idx="46">
                  <c:v>1.6992759117637686</c:v>
                </c:pt>
                <c:pt idx="47">
                  <c:v>1.7359147623701807</c:v>
                </c:pt>
                <c:pt idx="48">
                  <c:v>1.7722695174721583</c:v>
                </c:pt>
                <c:pt idx="49">
                  <c:v>1.8088814975665353</c:v>
                </c:pt>
                <c:pt idx="50">
                  <c:v>1.8452702105800129</c:v>
                </c:pt>
                <c:pt idx="51">
                  <c:v>1.8816035792102377</c:v>
                </c:pt>
                <c:pt idx="52">
                  <c:v>1.9180090193816426</c:v>
                </c:pt>
                <c:pt idx="53">
                  <c:v>1.9540613563574312</c:v>
                </c:pt>
                <c:pt idx="54">
                  <c:v>1.9896244239494933</c:v>
                </c:pt>
                <c:pt idx="55">
                  <c:v>2.0255731892586386</c:v>
                </c:pt>
                <c:pt idx="56">
                  <c:v>2.061390647053976</c:v>
                </c:pt>
                <c:pt idx="57">
                  <c:v>2.0967260682066522</c:v>
                </c:pt>
                <c:pt idx="58">
                  <c:v>2.1325114107514813</c:v>
                </c:pt>
                <c:pt idx="59">
                  <c:v>2.1678651139671108</c:v>
                </c:pt>
                <c:pt idx="60">
                  <c:v>2.2030006343153925</c:v>
                </c:pt>
                <c:pt idx="61">
                  <c:v>2.2381048146189375</c:v>
                </c:pt>
                <c:pt idx="62">
                  <c:v>2.2729596060076083</c:v>
                </c:pt>
                <c:pt idx="63">
                  <c:v>2.3075761945506224</c:v>
                </c:pt>
                <c:pt idx="64">
                  <c:v>2.3422155602599806</c:v>
                </c:pt>
                <c:pt idx="65">
                  <c:v>2.3766713858527035</c:v>
                </c:pt>
                <c:pt idx="66">
                  <c:v>2.4108470354081426</c:v>
                </c:pt>
                <c:pt idx="67">
                  <c:v>2.4446224095135913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B3-4A65-864B-A381560559A9}"/>
            </c:ext>
          </c:extLst>
        </c:ser>
        <c:ser>
          <c:idx val="4"/>
          <c:order val="4"/>
          <c:tx>
            <c:strRef>
              <c:f>'norm 7'!$P$5</c:f>
              <c:strCache>
                <c:ptCount val="1"/>
                <c:pt idx="0">
                  <c:v>250 µg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'norm 7'!$P$6:$P$73</c:f>
              <c:numCache>
                <c:formatCode>0.00</c:formatCode>
                <c:ptCount val="68"/>
                <c:pt idx="0">
                  <c:v>2.6216812958146856E-4</c:v>
                </c:pt>
                <c:pt idx="1">
                  <c:v>2.523752521995495E-2</c:v>
                </c:pt>
                <c:pt idx="2">
                  <c:v>2.5383855654008046E-2</c:v>
                </c:pt>
                <c:pt idx="3">
                  <c:v>5.0257246196905817E-2</c:v>
                </c:pt>
                <c:pt idx="4">
                  <c:v>7.5560982814122796E-2</c:v>
                </c:pt>
                <c:pt idx="5">
                  <c:v>0.10175064546206559</c:v>
                </c:pt>
                <c:pt idx="6">
                  <c:v>0.12893139023921441</c:v>
                </c:pt>
                <c:pt idx="7">
                  <c:v>0.15729967391358579</c:v>
                </c:pt>
                <c:pt idx="8">
                  <c:v>0.18688234521017777</c:v>
                </c:pt>
                <c:pt idx="9">
                  <c:v>0.21808868234525847</c:v>
                </c:pt>
                <c:pt idx="10">
                  <c:v>0.25132036588700751</c:v>
                </c:pt>
                <c:pt idx="11">
                  <c:v>0.28654962547613377</c:v>
                </c:pt>
                <c:pt idx="12">
                  <c:v>0.32367149633300879</c:v>
                </c:pt>
                <c:pt idx="13">
                  <c:v>0.36265393644043176</c:v>
                </c:pt>
                <c:pt idx="14">
                  <c:v>0.40284626411680602</c:v>
                </c:pt>
                <c:pt idx="15">
                  <c:v>0.44384591566963455</c:v>
                </c:pt>
                <c:pt idx="16">
                  <c:v>0.48433552442732897</c:v>
                </c:pt>
                <c:pt idx="17">
                  <c:v>0.52476807689521365</c:v>
                </c:pt>
                <c:pt idx="18">
                  <c:v>0.56308132640224617</c:v>
                </c:pt>
                <c:pt idx="19">
                  <c:v>0.60096720800128034</c:v>
                </c:pt>
                <c:pt idx="20">
                  <c:v>0.63777816853817348</c:v>
                </c:pt>
                <c:pt idx="21">
                  <c:v>0.67345234012585498</c:v>
                </c:pt>
                <c:pt idx="22">
                  <c:v>0.70875083886421586</c:v>
                </c:pt>
                <c:pt idx="23">
                  <c:v>0.74419269220130235</c:v>
                </c:pt>
                <c:pt idx="24">
                  <c:v>0.77899601850238109</c:v>
                </c:pt>
                <c:pt idx="25">
                  <c:v>0.81446290503767393</c:v>
                </c:pt>
                <c:pt idx="26">
                  <c:v>0.84986592159331187</c:v>
                </c:pt>
                <c:pt idx="27">
                  <c:v>0.88520913366132514</c:v>
                </c:pt>
                <c:pt idx="28">
                  <c:v>0.92062157214732454</c:v>
                </c:pt>
                <c:pt idx="29">
                  <c:v>0.95579086214286657</c:v>
                </c:pt>
                <c:pt idx="30">
                  <c:v>0.99117742916670593</c:v>
                </c:pt>
                <c:pt idx="31">
                  <c:v>1.0265971873159176</c:v>
                </c:pt>
                <c:pt idx="32">
                  <c:v>1.0617649739561108</c:v>
                </c:pt>
                <c:pt idx="33">
                  <c:v>1.0966838031737085</c:v>
                </c:pt>
                <c:pt idx="34">
                  <c:v>1.1319659044491148</c:v>
                </c:pt>
                <c:pt idx="35">
                  <c:v>1.1666693204352001</c:v>
                </c:pt>
                <c:pt idx="36">
                  <c:v>1.201749489804981</c:v>
                </c:pt>
                <c:pt idx="37">
                  <c:v>1.2369372807308141</c:v>
                </c:pt>
                <c:pt idx="38">
                  <c:v>1.2719704142134463</c:v>
                </c:pt>
                <c:pt idx="39">
                  <c:v>1.3065194605444639</c:v>
                </c:pt>
                <c:pt idx="40">
                  <c:v>1.3412430262402126</c:v>
                </c:pt>
                <c:pt idx="41">
                  <c:v>1.3754784027813995</c:v>
                </c:pt>
                <c:pt idx="42">
                  <c:v>1.4096152470137477</c:v>
                </c:pt>
                <c:pt idx="43">
                  <c:v>1.443783303894649</c:v>
                </c:pt>
                <c:pt idx="44">
                  <c:v>1.4777197507070556</c:v>
                </c:pt>
                <c:pt idx="45">
                  <c:v>1.5112123222509382</c:v>
                </c:pt>
                <c:pt idx="46">
                  <c:v>1.544446746578171</c:v>
                </c:pt>
                <c:pt idx="47">
                  <c:v>1.5777918234663051</c:v>
                </c:pt>
                <c:pt idx="48">
                  <c:v>1.6109979063040389</c:v>
                </c:pt>
                <c:pt idx="49">
                  <c:v>1.643927737403595</c:v>
                </c:pt>
                <c:pt idx="50">
                  <c:v>1.6763374059962628</c:v>
                </c:pt>
                <c:pt idx="51">
                  <c:v>1.7086206725183819</c:v>
                </c:pt>
                <c:pt idx="52">
                  <c:v>1.7408598903618158</c:v>
                </c:pt>
                <c:pt idx="53">
                  <c:v>1.7727394387738282</c:v>
                </c:pt>
                <c:pt idx="54">
                  <c:v>1.8044475196501419</c:v>
                </c:pt>
                <c:pt idx="55">
                  <c:v>1.8361677228327169</c:v>
                </c:pt>
                <c:pt idx="56">
                  <c:v>1.8674568527648394</c:v>
                </c:pt>
                <c:pt idx="57">
                  <c:v>1.8981038933297687</c:v>
                </c:pt>
                <c:pt idx="58">
                  <c:v>1.9295424110542745</c:v>
                </c:pt>
                <c:pt idx="59">
                  <c:v>1.960305888115617</c:v>
                </c:pt>
                <c:pt idx="60">
                  <c:v>1.9912788997385982</c:v>
                </c:pt>
                <c:pt idx="61">
                  <c:v>2.0218998509054193</c:v>
                </c:pt>
                <c:pt idx="62">
                  <c:v>2.0523314048269747</c:v>
                </c:pt>
                <c:pt idx="63">
                  <c:v>2.0825465032536128</c:v>
                </c:pt>
                <c:pt idx="64">
                  <c:v>2.1126450990735433</c:v>
                </c:pt>
                <c:pt idx="65">
                  <c:v>2.1426751257911381</c:v>
                </c:pt>
                <c:pt idx="66">
                  <c:v>2.1724952803442252</c:v>
                </c:pt>
                <c:pt idx="67">
                  <c:v>2.2020464971754525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BB3-4A65-864B-A38156055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031640"/>
        <c:axId val="248032032"/>
      </c:scatterChart>
      <c:valAx>
        <c:axId val="248031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32032"/>
        <c:crosses val="autoZero"/>
        <c:crossBetween val="midCat"/>
      </c:valAx>
      <c:valAx>
        <c:axId val="248032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(J)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31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uW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7'!$C$5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7'!$C$6:$C$73</c:f>
              <c:numCache>
                <c:formatCode>0.00</c:formatCode>
                <c:ptCount val="68"/>
                <c:pt idx="0">
                  <c:v>-4.6934993602403026</c:v>
                </c:pt>
                <c:pt idx="1">
                  <c:v>-3.4576454500304776</c:v>
                </c:pt>
                <c:pt idx="2">
                  <c:v>-3.4449269056418212</c:v>
                </c:pt>
                <c:pt idx="3">
                  <c:v>-2.7815766577074457</c:v>
                </c:pt>
                <c:pt idx="4">
                  <c:v>-2.4800619794963934</c:v>
                </c:pt>
                <c:pt idx="5">
                  <c:v>-2.3684538048023476</c:v>
                </c:pt>
                <c:pt idx="6">
                  <c:v>-2.1851997629533426</c:v>
                </c:pt>
                <c:pt idx="7">
                  <c:v>-2.0690596770142418</c:v>
                </c:pt>
                <c:pt idx="8">
                  <c:v>-1.7443135792560256</c:v>
                </c:pt>
                <c:pt idx="9">
                  <c:v>-1.7502548886779501</c:v>
                </c:pt>
                <c:pt idx="10">
                  <c:v>-1.6771321887593811</c:v>
                </c:pt>
                <c:pt idx="11">
                  <c:v>-1.6609915855835473</c:v>
                </c:pt>
                <c:pt idx="12">
                  <c:v>-1.4791000926946491</c:v>
                </c:pt>
                <c:pt idx="13">
                  <c:v>-1.4852831674260258</c:v>
                </c:pt>
                <c:pt idx="14">
                  <c:v>-1.4279371213319889</c:v>
                </c:pt>
                <c:pt idx="15">
                  <c:v>-1.5329038495414744</c:v>
                </c:pt>
                <c:pt idx="16">
                  <c:v>-1.4228278304951774</c:v>
                </c:pt>
                <c:pt idx="17">
                  <c:v>-1.2341176339739766</c:v>
                </c:pt>
                <c:pt idx="18">
                  <c:v>-1.2749156567357787</c:v>
                </c:pt>
                <c:pt idx="19">
                  <c:v>-1.1652911626717959</c:v>
                </c:pt>
                <c:pt idx="20">
                  <c:v>-1.1536285492906531</c:v>
                </c:pt>
                <c:pt idx="21">
                  <c:v>-1.1705833340376393</c:v>
                </c:pt>
                <c:pt idx="22">
                  <c:v>-1.0591384370179853</c:v>
                </c:pt>
                <c:pt idx="23">
                  <c:v>-0.87651947779674277</c:v>
                </c:pt>
                <c:pt idx="24">
                  <c:v>-0.78001516143369587</c:v>
                </c:pt>
                <c:pt idx="25">
                  <c:v>-0.98171740729099777</c:v>
                </c:pt>
                <c:pt idx="26">
                  <c:v>-0.88357726271558523</c:v>
                </c:pt>
                <c:pt idx="27">
                  <c:v>-0.81273316704968857</c:v>
                </c:pt>
                <c:pt idx="28">
                  <c:v>-0.88557390477388587</c:v>
                </c:pt>
                <c:pt idx="29">
                  <c:v>-0.95285952725652601</c:v>
                </c:pt>
                <c:pt idx="30">
                  <c:v>-0.80182164033829506</c:v>
                </c:pt>
                <c:pt idx="31">
                  <c:v>-0.91940603576489599</c:v>
                </c:pt>
                <c:pt idx="32">
                  <c:v>-0.87083744347594672</c:v>
                </c:pt>
                <c:pt idx="33">
                  <c:v>-0.70557085415743082</c:v>
                </c:pt>
                <c:pt idx="34">
                  <c:v>-0.77448770311307968</c:v>
                </c:pt>
                <c:pt idx="35">
                  <c:v>-0.87004573892901071</c:v>
                </c:pt>
                <c:pt idx="36">
                  <c:v>-0.82125787004900086</c:v>
                </c:pt>
                <c:pt idx="37">
                  <c:v>-0.67655958449720655</c:v>
                </c:pt>
                <c:pt idx="38">
                  <c:v>-0.79850038518201782</c:v>
                </c:pt>
                <c:pt idx="39">
                  <c:v>-0.91308335436484789</c:v>
                </c:pt>
                <c:pt idx="40">
                  <c:v>-0.89177414121366705</c:v>
                </c:pt>
                <c:pt idx="41">
                  <c:v>-0.80104069448671933</c:v>
                </c:pt>
                <c:pt idx="42">
                  <c:v>-0.76052425152439496</c:v>
                </c:pt>
                <c:pt idx="43">
                  <c:v>-0.81864656825168514</c:v>
                </c:pt>
                <c:pt idx="44">
                  <c:v>-0.63846914378384523</c:v>
                </c:pt>
                <c:pt idx="45">
                  <c:v>-0.5625789154998313</c:v>
                </c:pt>
                <c:pt idx="46">
                  <c:v>-0.78202544098504778</c:v>
                </c:pt>
                <c:pt idx="47">
                  <c:v>-0.6607330796775811</c:v>
                </c:pt>
                <c:pt idx="48">
                  <c:v>-0.80121041129843062</c:v>
                </c:pt>
                <c:pt idx="49">
                  <c:v>-0.71012820063415494</c:v>
                </c:pt>
                <c:pt idx="50">
                  <c:v>-0.70198164029393495</c:v>
                </c:pt>
                <c:pt idx="51">
                  <c:v>-0.79471487284905284</c:v>
                </c:pt>
                <c:pt idx="52">
                  <c:v>-0.79160703872254112</c:v>
                </c:pt>
                <c:pt idx="53">
                  <c:v>-0.76828444306916266</c:v>
                </c:pt>
                <c:pt idx="54">
                  <c:v>-0.56390643553032305</c:v>
                </c:pt>
                <c:pt idx="55">
                  <c:v>-0.76024006669524979</c:v>
                </c:pt>
                <c:pt idx="56">
                  <c:v>-0.68774302126370779</c:v>
                </c:pt>
                <c:pt idx="57">
                  <c:v>-0.78515467137350703</c:v>
                </c:pt>
                <c:pt idx="58">
                  <c:v>-0.75163103854448676</c:v>
                </c:pt>
                <c:pt idx="59">
                  <c:v>-0.65879367109825115</c:v>
                </c:pt>
                <c:pt idx="60">
                  <c:v>-0.54639435690073113</c:v>
                </c:pt>
                <c:pt idx="61">
                  <c:v>-0.60195167320023557</c:v>
                </c:pt>
                <c:pt idx="62">
                  <c:v>-0.83652081683410107</c:v>
                </c:pt>
                <c:pt idx="63">
                  <c:v>-0.6953619489566879</c:v>
                </c:pt>
                <c:pt idx="64">
                  <c:v>-0.63279190596304724</c:v>
                </c:pt>
                <c:pt idx="65">
                  <c:v>-0.59783708774674249</c:v>
                </c:pt>
                <c:pt idx="66">
                  <c:v>-0.61006154662483203</c:v>
                </c:pt>
                <c:pt idx="67">
                  <c:v>-0.53891385424681026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C9-4429-8D57-93E85FF7C263}"/>
            </c:ext>
          </c:extLst>
        </c:ser>
        <c:ser>
          <c:idx val="1"/>
          <c:order val="1"/>
          <c:tx>
            <c:strRef>
              <c:f>'Raw Data 7'!$D$5</c:f>
              <c:strCache>
                <c:ptCount val="1"/>
                <c:pt idx="0">
                  <c:v>Untreated cells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7'!$D$6:$D$73</c:f>
              <c:numCache>
                <c:formatCode>0.00</c:formatCode>
                <c:ptCount val="68"/>
                <c:pt idx="0">
                  <c:v>2.7383019231352095</c:v>
                </c:pt>
                <c:pt idx="1">
                  <c:v>4.2481737781482716</c:v>
                </c:pt>
                <c:pt idx="2">
                  <c:v>4.2558641303897078</c:v>
                </c:pt>
                <c:pt idx="3">
                  <c:v>5.1847403455269152</c:v>
                </c:pt>
                <c:pt idx="4">
                  <c:v>6.0441979384673159</c:v>
                </c:pt>
                <c:pt idx="5">
                  <c:v>6.9277306663769282</c:v>
                </c:pt>
                <c:pt idx="6">
                  <c:v>7.7783442764775241</c:v>
                </c:pt>
                <c:pt idx="7">
                  <c:v>8.4733583389619387</c:v>
                </c:pt>
                <c:pt idx="8">
                  <c:v>9.0061911742114642</c:v>
                </c:pt>
                <c:pt idx="9">
                  <c:v>9.4532190647314387</c:v>
                </c:pt>
                <c:pt idx="10">
                  <c:v>9.6376248721011688</c:v>
                </c:pt>
                <c:pt idx="11">
                  <c:v>9.4133394146820013</c:v>
                </c:pt>
                <c:pt idx="12">
                  <c:v>9.0683894646285967</c:v>
                </c:pt>
                <c:pt idx="13">
                  <c:v>9.0010749092390494</c:v>
                </c:pt>
                <c:pt idx="14">
                  <c:v>8.4744153193667699</c:v>
                </c:pt>
                <c:pt idx="15">
                  <c:v>8.3645452828156177</c:v>
                </c:pt>
                <c:pt idx="16">
                  <c:v>8.4159324372135593</c:v>
                </c:pt>
                <c:pt idx="17">
                  <c:v>8.4819715232764441</c:v>
                </c:pt>
                <c:pt idx="18">
                  <c:v>8.3595687831212615</c:v>
                </c:pt>
                <c:pt idx="19">
                  <c:v>8.5172821083677697</c:v>
                </c:pt>
                <c:pt idx="20">
                  <c:v>8.618197144451182</c:v>
                </c:pt>
                <c:pt idx="21">
                  <c:v>8.6083555107845715</c:v>
                </c:pt>
                <c:pt idx="22">
                  <c:v>8.7286786933072751</c:v>
                </c:pt>
                <c:pt idx="23">
                  <c:v>8.8796182470815523</c:v>
                </c:pt>
                <c:pt idx="24">
                  <c:v>8.9859531590932846</c:v>
                </c:pt>
                <c:pt idx="25">
                  <c:v>8.7395674456214643</c:v>
                </c:pt>
                <c:pt idx="26">
                  <c:v>8.7262084990839899</c:v>
                </c:pt>
                <c:pt idx="27">
                  <c:v>8.7253061985208991</c:v>
                </c:pt>
                <c:pt idx="28">
                  <c:v>8.8131503353942406</c:v>
                </c:pt>
                <c:pt idx="29">
                  <c:v>8.7381213686591916</c:v>
                </c:pt>
                <c:pt idx="30">
                  <c:v>8.7358004373456453</c:v>
                </c:pt>
                <c:pt idx="31">
                  <c:v>8.6495911033026687</c:v>
                </c:pt>
                <c:pt idx="32">
                  <c:v>8.6673681712847088</c:v>
                </c:pt>
                <c:pt idx="33">
                  <c:v>8.6469031216786352</c:v>
                </c:pt>
                <c:pt idx="34">
                  <c:v>8.6286438018770522</c:v>
                </c:pt>
                <c:pt idx="35">
                  <c:v>8.6105879033419725</c:v>
                </c:pt>
                <c:pt idx="36">
                  <c:v>8.4226837345069772</c:v>
                </c:pt>
                <c:pt idx="37">
                  <c:v>8.5216140458295495</c:v>
                </c:pt>
                <c:pt idx="38">
                  <c:v>8.5179728604134599</c:v>
                </c:pt>
                <c:pt idx="39">
                  <c:v>8.4411401149743401</c:v>
                </c:pt>
                <c:pt idx="40">
                  <c:v>8.3142083721344431</c:v>
                </c:pt>
                <c:pt idx="41">
                  <c:v>8.3574762489828824</c:v>
                </c:pt>
                <c:pt idx="42">
                  <c:v>8.3859155915727666</c:v>
                </c:pt>
                <c:pt idx="43">
                  <c:v>8.2798139796906334</c:v>
                </c:pt>
                <c:pt idx="44">
                  <c:v>8.325554134321056</c:v>
                </c:pt>
                <c:pt idx="45">
                  <c:v>8.3226198589794684</c:v>
                </c:pt>
                <c:pt idx="46">
                  <c:v>8.2342314023617575</c:v>
                </c:pt>
                <c:pt idx="47">
                  <c:v>8.1764717561763067</c:v>
                </c:pt>
                <c:pt idx="48">
                  <c:v>8.4518363957853424</c:v>
                </c:pt>
                <c:pt idx="49">
                  <c:v>8.1621734033621731</c:v>
                </c:pt>
                <c:pt idx="50">
                  <c:v>8.0746046423822904</c:v>
                </c:pt>
                <c:pt idx="51">
                  <c:v>8.1253420207314999</c:v>
                </c:pt>
                <c:pt idx="52">
                  <c:v>8.1257296082081876</c:v>
                </c:pt>
                <c:pt idx="53">
                  <c:v>8.09788729139742</c:v>
                </c:pt>
                <c:pt idx="54">
                  <c:v>8.1866345920096268</c:v>
                </c:pt>
                <c:pt idx="55">
                  <c:v>8.1638646166834139</c:v>
                </c:pt>
                <c:pt idx="56">
                  <c:v>8.1545824318361468</c:v>
                </c:pt>
                <c:pt idx="57">
                  <c:v>8.1433471554263974</c:v>
                </c:pt>
                <c:pt idx="58">
                  <c:v>8.0491039333097394</c:v>
                </c:pt>
                <c:pt idx="59">
                  <c:v>8.0131705806893496</c:v>
                </c:pt>
                <c:pt idx="60">
                  <c:v>8.0919693542673237</c:v>
                </c:pt>
                <c:pt idx="61">
                  <c:v>8.0731249028923902</c:v>
                </c:pt>
                <c:pt idx="62">
                  <c:v>7.940920172336341</c:v>
                </c:pt>
                <c:pt idx="63">
                  <c:v>8.0031652748485307</c:v>
                </c:pt>
                <c:pt idx="64">
                  <c:v>8.0890722410571918</c:v>
                </c:pt>
                <c:pt idx="65">
                  <c:v>7.9070712297735399</c:v>
                </c:pt>
                <c:pt idx="66">
                  <c:v>7.9823324776204903</c:v>
                </c:pt>
                <c:pt idx="67">
                  <c:v>7.9175873241580073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C9-4429-8D57-93E85FF7C263}"/>
            </c:ext>
          </c:extLst>
        </c:ser>
        <c:ser>
          <c:idx val="2"/>
          <c:order val="2"/>
          <c:tx>
            <c:strRef>
              <c:f>'Raw Data 7'!$E$5</c:f>
              <c:strCache>
                <c:ptCount val="1"/>
                <c:pt idx="0">
                  <c:v>100 µg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7'!$E$6:$E$73</c:f>
              <c:numCache>
                <c:formatCode>0.00</c:formatCode>
                <c:ptCount val="68"/>
                <c:pt idx="0">
                  <c:v>5.0207912118797244</c:v>
                </c:pt>
                <c:pt idx="1">
                  <c:v>6.8666024688883232</c:v>
                </c:pt>
                <c:pt idx="2">
                  <c:v>6.868395180204983</c:v>
                </c:pt>
                <c:pt idx="3">
                  <c:v>7.8458628632433793</c:v>
                </c:pt>
                <c:pt idx="4">
                  <c:v>8.5582060366400974</c:v>
                </c:pt>
                <c:pt idx="5">
                  <c:v>8.7523460927513419</c:v>
                </c:pt>
                <c:pt idx="6">
                  <c:v>9.1762931194335593</c:v>
                </c:pt>
                <c:pt idx="7">
                  <c:v>9.4044267641795507</c:v>
                </c:pt>
                <c:pt idx="8">
                  <c:v>9.5871206613043629</c:v>
                </c:pt>
                <c:pt idx="9">
                  <c:v>9.4246925402862676</c:v>
                </c:pt>
                <c:pt idx="10">
                  <c:v>9.4615412573990021</c:v>
                </c:pt>
                <c:pt idx="11">
                  <c:v>9.4016624257238632</c:v>
                </c:pt>
                <c:pt idx="12">
                  <c:v>9.1783835703266785</c:v>
                </c:pt>
                <c:pt idx="13">
                  <c:v>9.2378606725364101</c:v>
                </c:pt>
                <c:pt idx="14">
                  <c:v>9.119316640749501</c:v>
                </c:pt>
                <c:pt idx="15">
                  <c:v>9.1278606664109745</c:v>
                </c:pt>
                <c:pt idx="16">
                  <c:v>9.3102247757360281</c:v>
                </c:pt>
                <c:pt idx="17">
                  <c:v>9.5954220265578076</c:v>
                </c:pt>
                <c:pt idx="18">
                  <c:v>9.577897794981368</c:v>
                </c:pt>
                <c:pt idx="19">
                  <c:v>9.4272346701791232</c:v>
                </c:pt>
                <c:pt idx="20">
                  <c:v>9.5250367170508223</c:v>
                </c:pt>
                <c:pt idx="21">
                  <c:v>9.5192284286433591</c:v>
                </c:pt>
                <c:pt idx="22">
                  <c:v>9.5871633838011032</c:v>
                </c:pt>
                <c:pt idx="23">
                  <c:v>9.8169882254608609</c:v>
                </c:pt>
                <c:pt idx="24">
                  <c:v>9.8461422473041758</c:v>
                </c:pt>
                <c:pt idx="25">
                  <c:v>9.7009016655891251</c:v>
                </c:pt>
                <c:pt idx="26">
                  <c:v>9.6956727113129535</c:v>
                </c:pt>
                <c:pt idx="27">
                  <c:v>9.7184645209512404</c:v>
                </c:pt>
                <c:pt idx="28">
                  <c:v>9.7266018505865848</c:v>
                </c:pt>
                <c:pt idx="29">
                  <c:v>9.7254205516284813</c:v>
                </c:pt>
                <c:pt idx="30">
                  <c:v>9.7115138839960853</c:v>
                </c:pt>
                <c:pt idx="31">
                  <c:v>9.6296733252572153</c:v>
                </c:pt>
                <c:pt idx="32">
                  <c:v>9.6486859374896792</c:v>
                </c:pt>
                <c:pt idx="33">
                  <c:v>9.6815814753090326</c:v>
                </c:pt>
                <c:pt idx="34">
                  <c:v>9.6202462371631885</c:v>
                </c:pt>
                <c:pt idx="35">
                  <c:v>9.5503614052715697</c:v>
                </c:pt>
                <c:pt idx="36">
                  <c:v>9.4841274187340652</c:v>
                </c:pt>
                <c:pt idx="37">
                  <c:v>9.4916079007502816</c:v>
                </c:pt>
                <c:pt idx="38">
                  <c:v>9.3358081762227734</c:v>
                </c:pt>
                <c:pt idx="39">
                  <c:v>9.3720560303028524</c:v>
                </c:pt>
                <c:pt idx="40">
                  <c:v>9.3163670841295492</c:v>
                </c:pt>
                <c:pt idx="41">
                  <c:v>9.4708818698907802</c:v>
                </c:pt>
                <c:pt idx="42">
                  <c:v>9.408453941485817</c:v>
                </c:pt>
                <c:pt idx="43">
                  <c:v>9.291981406692214</c:v>
                </c:pt>
                <c:pt idx="44">
                  <c:v>9.3668410084046325</c:v>
                </c:pt>
                <c:pt idx="45">
                  <c:v>9.3211457848895876</c:v>
                </c:pt>
                <c:pt idx="46">
                  <c:v>9.186717882879849</c:v>
                </c:pt>
                <c:pt idx="47">
                  <c:v>9.1607273504320315</c:v>
                </c:pt>
                <c:pt idx="48">
                  <c:v>9.1118439681872179</c:v>
                </c:pt>
                <c:pt idx="49">
                  <c:v>9.0897784866419613</c:v>
                </c:pt>
                <c:pt idx="50">
                  <c:v>8.8805952207305534</c:v>
                </c:pt>
                <c:pt idx="51">
                  <c:v>8.7073894694274685</c:v>
                </c:pt>
                <c:pt idx="52">
                  <c:v>8.6620361167275171</c:v>
                </c:pt>
                <c:pt idx="53">
                  <c:v>8.5840523639758874</c:v>
                </c:pt>
                <c:pt idx="54">
                  <c:v>8.6606489764046231</c:v>
                </c:pt>
                <c:pt idx="55">
                  <c:v>8.3712527874332778</c:v>
                </c:pt>
                <c:pt idx="56">
                  <c:v>8.3478947868476236</c:v>
                </c:pt>
                <c:pt idx="57">
                  <c:v>8.4886709217953555</c:v>
                </c:pt>
                <c:pt idx="58">
                  <c:v>8.2737231202981665</c:v>
                </c:pt>
                <c:pt idx="59">
                  <c:v>8.3444325825324075</c:v>
                </c:pt>
                <c:pt idx="60">
                  <c:v>8.5055627752152922</c:v>
                </c:pt>
                <c:pt idx="61">
                  <c:v>7.9717510975451811</c:v>
                </c:pt>
                <c:pt idx="62">
                  <c:v>7.9247218247992963</c:v>
                </c:pt>
                <c:pt idx="63">
                  <c:v>8.0238384922493182</c:v>
                </c:pt>
                <c:pt idx="64">
                  <c:v>7.9090971564150392</c:v>
                </c:pt>
                <c:pt idx="65">
                  <c:v>7.9887848782435267</c:v>
                </c:pt>
                <c:pt idx="66">
                  <c:v>7.9425603050290574</c:v>
                </c:pt>
                <c:pt idx="67">
                  <c:v>7.9042060449061573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AC9-4429-8D57-93E85FF7C263}"/>
            </c:ext>
          </c:extLst>
        </c:ser>
        <c:ser>
          <c:idx val="3"/>
          <c:order val="3"/>
          <c:tx>
            <c:strRef>
              <c:f>'Raw Data 7'!$F$5</c:f>
              <c:strCache>
                <c:ptCount val="1"/>
                <c:pt idx="0">
                  <c:v>200 µg (1)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7'!$F$6:$F$73</c:f>
              <c:numCache>
                <c:formatCode>0.00</c:formatCode>
                <c:ptCount val="68"/>
                <c:pt idx="0">
                  <c:v>3.1475201933027193</c:v>
                </c:pt>
                <c:pt idx="1">
                  <c:v>4.1512395078189828</c:v>
                </c:pt>
                <c:pt idx="2">
                  <c:v>4.164348182963157</c:v>
                </c:pt>
                <c:pt idx="3">
                  <c:v>4.8690660326300854</c:v>
                </c:pt>
                <c:pt idx="4">
                  <c:v>5.4460070023347882</c:v>
                </c:pt>
                <c:pt idx="5">
                  <c:v>5.9582029774121512</c:v>
                </c:pt>
                <c:pt idx="6">
                  <c:v>6.5203467601074276</c:v>
                </c:pt>
                <c:pt idx="7">
                  <c:v>7.1762996183819157</c:v>
                </c:pt>
                <c:pt idx="8">
                  <c:v>7.9125294234000343</c:v>
                </c:pt>
                <c:pt idx="9">
                  <c:v>8.2674931626650601</c:v>
                </c:pt>
                <c:pt idx="10">
                  <c:v>8.7530697707590068</c:v>
                </c:pt>
                <c:pt idx="11">
                  <c:v>9.0892061562139599</c:v>
                </c:pt>
                <c:pt idx="12">
                  <c:v>9.4989488435622622</c:v>
                </c:pt>
                <c:pt idx="13">
                  <c:v>9.7508657174466364</c:v>
                </c:pt>
                <c:pt idx="14">
                  <c:v>9.8813120028189996</c:v>
                </c:pt>
                <c:pt idx="15">
                  <c:v>9.8387152512856186</c:v>
                </c:pt>
                <c:pt idx="16">
                  <c:v>9.9947174059210333</c:v>
                </c:pt>
                <c:pt idx="17">
                  <c:v>10.237645709277173</c:v>
                </c:pt>
                <c:pt idx="18">
                  <c:v>10.133590519419707</c:v>
                </c:pt>
                <c:pt idx="19">
                  <c:v>10.024891073560333</c:v>
                </c:pt>
                <c:pt idx="20">
                  <c:v>9.8837637409930093</c:v>
                </c:pt>
                <c:pt idx="21">
                  <c:v>9.8954419613014508</c:v>
                </c:pt>
                <c:pt idx="22">
                  <c:v>9.9127626499001682</c:v>
                </c:pt>
                <c:pt idx="23">
                  <c:v>9.9637896040583787</c:v>
                </c:pt>
                <c:pt idx="24">
                  <c:v>10.057305026172401</c:v>
                </c:pt>
                <c:pt idx="25">
                  <c:v>9.9468149542116748</c:v>
                </c:pt>
                <c:pt idx="26">
                  <c:v>9.9143809058803622</c:v>
                </c:pt>
                <c:pt idx="27">
                  <c:v>10.102192731854604</c:v>
                </c:pt>
                <c:pt idx="28">
                  <c:v>9.9912951277237134</c:v>
                </c:pt>
                <c:pt idx="29">
                  <c:v>9.9611783605245865</c:v>
                </c:pt>
                <c:pt idx="30">
                  <c:v>10.027528683691211</c:v>
                </c:pt>
                <c:pt idx="31">
                  <c:v>9.9223197153970339</c:v>
                </c:pt>
                <c:pt idx="32">
                  <c:v>9.953833376726049</c:v>
                </c:pt>
                <c:pt idx="33">
                  <c:v>10.148157942631078</c:v>
                </c:pt>
                <c:pt idx="34">
                  <c:v>10.024192066078612</c:v>
                </c:pt>
                <c:pt idx="35">
                  <c:v>9.9264188999969658</c:v>
                </c:pt>
                <c:pt idx="36">
                  <c:v>9.9602787014278142</c:v>
                </c:pt>
                <c:pt idx="37">
                  <c:v>10.043494829464938</c:v>
                </c:pt>
                <c:pt idx="38">
                  <c:v>9.8132378636930131</c:v>
                </c:pt>
                <c:pt idx="39">
                  <c:v>9.7455252815354783</c:v>
                </c:pt>
                <c:pt idx="40">
                  <c:v>9.7316345525400791</c:v>
                </c:pt>
                <c:pt idx="41">
                  <c:v>9.6883600760059032</c:v>
                </c:pt>
                <c:pt idx="42">
                  <c:v>9.8579937096600787</c:v>
                </c:pt>
                <c:pt idx="43">
                  <c:v>9.690462274595232</c:v>
                </c:pt>
                <c:pt idx="44">
                  <c:v>9.8322324895422799</c:v>
                </c:pt>
                <c:pt idx="45">
                  <c:v>9.7865184387594422</c:v>
                </c:pt>
                <c:pt idx="46">
                  <c:v>9.6822271473883728</c:v>
                </c:pt>
                <c:pt idx="47">
                  <c:v>9.6949241984874366</c:v>
                </c:pt>
                <c:pt idx="48">
                  <c:v>9.6139197697865484</c:v>
                </c:pt>
                <c:pt idx="49">
                  <c:v>9.5298811117179802</c:v>
                </c:pt>
                <c:pt idx="50">
                  <c:v>9.3805213121094351</c:v>
                </c:pt>
                <c:pt idx="51">
                  <c:v>9.2796994633171206</c:v>
                </c:pt>
                <c:pt idx="52">
                  <c:v>9.3026147429958286</c:v>
                </c:pt>
                <c:pt idx="53">
                  <c:v>9.1780474141967581</c:v>
                </c:pt>
                <c:pt idx="54">
                  <c:v>9.3525039079361552</c:v>
                </c:pt>
                <c:pt idx="55">
                  <c:v>9.0773122942301256</c:v>
                </c:pt>
                <c:pt idx="56">
                  <c:v>9.2682235546486513</c:v>
                </c:pt>
                <c:pt idx="57">
                  <c:v>9.122329587882918</c:v>
                </c:pt>
                <c:pt idx="58">
                  <c:v>9.1326401504020023</c:v>
                </c:pt>
                <c:pt idx="59">
                  <c:v>9.1897705931495519</c:v>
                </c:pt>
                <c:pt idx="60">
                  <c:v>9.2473262409829342</c:v>
                </c:pt>
                <c:pt idx="61">
                  <c:v>9.1174279502349069</c:v>
                </c:pt>
                <c:pt idx="62">
                  <c:v>8.806317261400336</c:v>
                </c:pt>
                <c:pt idx="63">
                  <c:v>8.9865188784939818</c:v>
                </c:pt>
                <c:pt idx="64">
                  <c:v>9.0250545168573115</c:v>
                </c:pt>
                <c:pt idx="65">
                  <c:v>8.8976640431089447</c:v>
                </c:pt>
                <c:pt idx="66">
                  <c:v>8.9650034467365991</c:v>
                </c:pt>
                <c:pt idx="67">
                  <c:v>8.8879591080306142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AC9-4429-8D57-93E85FF7C263}"/>
            </c:ext>
          </c:extLst>
        </c:ser>
        <c:ser>
          <c:idx val="4"/>
          <c:order val="4"/>
          <c:tx>
            <c:strRef>
              <c:f>'Raw Data 7'!$G$5</c:f>
              <c:strCache>
                <c:ptCount val="1"/>
                <c:pt idx="0">
                  <c:v>200 µg (2)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7'!$G$6:$G$73</c:f>
              <c:numCache>
                <c:formatCode>0.00</c:formatCode>
                <c:ptCount val="68"/>
                <c:pt idx="0">
                  <c:v>3.0019205750028264</c:v>
                </c:pt>
                <c:pt idx="1">
                  <c:v>4.3182206849128608</c:v>
                </c:pt>
                <c:pt idx="2">
                  <c:v>4.3233660826810629</c:v>
                </c:pt>
                <c:pt idx="3">
                  <c:v>4.922687746206079</c:v>
                </c:pt>
                <c:pt idx="4">
                  <c:v>5.5351898888377589</c:v>
                </c:pt>
                <c:pt idx="5">
                  <c:v>6.0450060474421274</c:v>
                </c:pt>
                <c:pt idx="6">
                  <c:v>6.746560053449147</c:v>
                </c:pt>
                <c:pt idx="7">
                  <c:v>7.3781079825931517</c:v>
                </c:pt>
                <c:pt idx="8">
                  <c:v>7.9907446356868279</c:v>
                </c:pt>
                <c:pt idx="9">
                  <c:v>8.4042171632134348</c:v>
                </c:pt>
                <c:pt idx="10">
                  <c:v>8.7401991391894214</c:v>
                </c:pt>
                <c:pt idx="11">
                  <c:v>9.1725551076653336</c:v>
                </c:pt>
                <c:pt idx="12">
                  <c:v>9.3692274151898918</c:v>
                </c:pt>
                <c:pt idx="13">
                  <c:v>9.6673008391526043</c:v>
                </c:pt>
                <c:pt idx="14">
                  <c:v>9.8087105181234708</c:v>
                </c:pt>
                <c:pt idx="15">
                  <c:v>9.9176184395562146</c:v>
                </c:pt>
                <c:pt idx="16">
                  <c:v>9.8806776741103377</c:v>
                </c:pt>
                <c:pt idx="17">
                  <c:v>10.039481309908938</c:v>
                </c:pt>
                <c:pt idx="18">
                  <c:v>9.85113306124377</c:v>
                </c:pt>
                <c:pt idx="19">
                  <c:v>9.8716846291987697</c:v>
                </c:pt>
                <c:pt idx="20">
                  <c:v>9.903268746722345</c:v>
                </c:pt>
                <c:pt idx="21">
                  <c:v>9.9566585795930802</c:v>
                </c:pt>
                <c:pt idx="22">
                  <c:v>10.072177916126115</c:v>
                </c:pt>
                <c:pt idx="23">
                  <c:v>10.028101184639221</c:v>
                </c:pt>
                <c:pt idx="24">
                  <c:v>10.049557352135833</c:v>
                </c:pt>
                <c:pt idx="25">
                  <c:v>9.8247229475110931</c:v>
                </c:pt>
                <c:pt idx="26">
                  <c:v>10.03023252381608</c:v>
                </c:pt>
                <c:pt idx="27">
                  <c:v>10.035835404034932</c:v>
                </c:pt>
                <c:pt idx="28">
                  <c:v>9.9834982267541612</c:v>
                </c:pt>
                <c:pt idx="29">
                  <c:v>9.9531786767655692</c:v>
                </c:pt>
                <c:pt idx="30">
                  <c:v>10.051950692758064</c:v>
                </c:pt>
                <c:pt idx="31">
                  <c:v>9.9695013953273897</c:v>
                </c:pt>
                <c:pt idx="32">
                  <c:v>9.9398102007587372</c:v>
                </c:pt>
                <c:pt idx="33">
                  <c:v>9.943188057707335</c:v>
                </c:pt>
                <c:pt idx="34">
                  <c:v>9.8409827671852561</c:v>
                </c:pt>
                <c:pt idx="35">
                  <c:v>9.8009104525886812</c:v>
                </c:pt>
                <c:pt idx="36">
                  <c:v>9.7545069124650805</c:v>
                </c:pt>
                <c:pt idx="37">
                  <c:v>9.7709833735019505</c:v>
                </c:pt>
                <c:pt idx="38">
                  <c:v>9.6814291611802332</c:v>
                </c:pt>
                <c:pt idx="39">
                  <c:v>9.7594243838292964</c:v>
                </c:pt>
                <c:pt idx="40">
                  <c:v>9.7955513631652948</c:v>
                </c:pt>
                <c:pt idx="41">
                  <c:v>9.7381483541333296</c:v>
                </c:pt>
                <c:pt idx="42">
                  <c:v>9.6532266566277194</c:v>
                </c:pt>
                <c:pt idx="43">
                  <c:v>9.7185043944847003</c:v>
                </c:pt>
                <c:pt idx="44">
                  <c:v>9.4155466636289908</c:v>
                </c:pt>
                <c:pt idx="45">
                  <c:v>9.8444348642008741</c:v>
                </c:pt>
                <c:pt idx="46">
                  <c:v>9.3841358433084849</c:v>
                </c:pt>
                <c:pt idx="47">
                  <c:v>9.2836832864484169</c:v>
                </c:pt>
                <c:pt idx="48">
                  <c:v>9.3130871524646874</c:v>
                </c:pt>
                <c:pt idx="49">
                  <c:v>9.4698249859431325</c:v>
                </c:pt>
                <c:pt idx="50">
                  <c:v>9.2952379468655444</c:v>
                </c:pt>
                <c:pt idx="51">
                  <c:v>9.3421185053702835</c:v>
                </c:pt>
                <c:pt idx="52">
                  <c:v>9.3010540067398981</c:v>
                </c:pt>
                <c:pt idx="53">
                  <c:v>9.1158336490099448</c:v>
                </c:pt>
                <c:pt idx="54">
                  <c:v>9.131454822883379</c:v>
                </c:pt>
                <c:pt idx="55">
                  <c:v>9.2830181104510316</c:v>
                </c:pt>
                <c:pt idx="56">
                  <c:v>9.0821151807633935</c:v>
                </c:pt>
                <c:pt idx="57">
                  <c:v>9.0842478602941679</c:v>
                </c:pt>
                <c:pt idx="58">
                  <c:v>9.1124869767143473</c:v>
                </c:pt>
                <c:pt idx="59">
                  <c:v>9.0427481596722448</c:v>
                </c:pt>
                <c:pt idx="60">
                  <c:v>9.1355442724230063</c:v>
                </c:pt>
                <c:pt idx="61">
                  <c:v>8.9808304874467311</c:v>
                </c:pt>
                <c:pt idx="62">
                  <c:v>8.7860511911164956</c:v>
                </c:pt>
                <c:pt idx="63">
                  <c:v>8.8395924080551769</c:v>
                </c:pt>
                <c:pt idx="64">
                  <c:v>8.874906974281755</c:v>
                </c:pt>
                <c:pt idx="65">
                  <c:v>8.8145217491863512</c:v>
                </c:pt>
                <c:pt idx="66">
                  <c:v>8.837942366879334</c:v>
                </c:pt>
                <c:pt idx="67">
                  <c:v>8.7415436032620537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AC9-4429-8D57-93E85FF7C263}"/>
            </c:ext>
          </c:extLst>
        </c:ser>
        <c:ser>
          <c:idx val="5"/>
          <c:order val="5"/>
          <c:tx>
            <c:strRef>
              <c:f>'Raw Data 7'!$H$5</c:f>
              <c:strCache>
                <c:ptCount val="1"/>
                <c:pt idx="0">
                  <c:v>250 µg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7'!$B$6:$B$73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7'!$H$6:$H$73</c:f>
              <c:numCache>
                <c:formatCode>0.00</c:formatCode>
                <c:ptCount val="68"/>
                <c:pt idx="0">
                  <c:v>2.2680172044368234</c:v>
                </c:pt>
                <c:pt idx="1">
                  <c:v>3.4437820152116183</c:v>
                </c:pt>
                <c:pt idx="2">
                  <c:v>3.4528021725795233</c:v>
                </c:pt>
                <c:pt idx="3">
                  <c:v>4.101961139336745</c:v>
                </c:pt>
                <c:pt idx="4">
                  <c:v>4.571821422184625</c:v>
                </c:pt>
                <c:pt idx="5">
                  <c:v>5.0690528975201747</c:v>
                </c:pt>
                <c:pt idx="6">
                  <c:v>5.5018307618783071</c:v>
                </c:pt>
                <c:pt idx="7">
                  <c:v>6.017162894459787</c:v>
                </c:pt>
                <c:pt idx="8">
                  <c:v>6.5520659873379081</c:v>
                </c:pt>
                <c:pt idx="9">
                  <c:v>7.1549760513363916</c:v>
                </c:pt>
                <c:pt idx="10">
                  <c:v>7.753991907846971</c:v>
                </c:pt>
                <c:pt idx="11">
                  <c:v>8.4057311876222531</c:v>
                </c:pt>
                <c:pt idx="12">
                  <c:v>8.9369852289969121</c:v>
                </c:pt>
                <c:pt idx="13">
                  <c:v>9.458751113875616</c:v>
                </c:pt>
                <c:pt idx="14">
                  <c:v>9.6816092472837347</c:v>
                </c:pt>
                <c:pt idx="15">
                  <c:v>9.7328757641498314</c:v>
                </c:pt>
                <c:pt idx="16">
                  <c:v>9.8528610978836806</c:v>
                </c:pt>
                <c:pt idx="17">
                  <c:v>9.6057199114198735</c:v>
                </c:pt>
                <c:pt idx="18">
                  <c:v>9.2255965079480013</c:v>
                </c:pt>
                <c:pt idx="19">
                  <c:v>9.1271296695846669</c:v>
                </c:pt>
                <c:pt idx="20">
                  <c:v>8.7968295393276392</c:v>
                </c:pt>
                <c:pt idx="21">
                  <c:v>8.6303745015716267</c:v>
                </c:pt>
                <c:pt idx="22">
                  <c:v>8.7254256026079489</c:v>
                </c:pt>
                <c:pt idx="23">
                  <c:v>8.8473119388652535</c:v>
                </c:pt>
                <c:pt idx="24">
                  <c:v>8.791066604044854</c:v>
                </c:pt>
                <c:pt idx="25">
                  <c:v>8.9259036701054644</c:v>
                </c:pt>
                <c:pt idx="26">
                  <c:v>8.8835080968689972</c:v>
                </c:pt>
                <c:pt idx="27">
                  <c:v>8.8856789711511901</c:v>
                </c:pt>
                <c:pt idx="28">
                  <c:v>8.846513797387356</c:v>
                </c:pt>
                <c:pt idx="29">
                  <c:v>8.907534241651673</c:v>
                </c:pt>
                <c:pt idx="30">
                  <c:v>8.9713599254970724</c:v>
                </c:pt>
                <c:pt idx="31">
                  <c:v>8.8089429296172348</c:v>
                </c:pt>
                <c:pt idx="32">
                  <c:v>8.7698700328928272</c:v>
                </c:pt>
                <c:pt idx="33">
                  <c:v>8.8724440255416273</c:v>
                </c:pt>
                <c:pt idx="34">
                  <c:v>8.8715780099572115</c:v>
                </c:pt>
                <c:pt idx="35">
                  <c:v>8.7343582582795296</c:v>
                </c:pt>
                <c:pt idx="36">
                  <c:v>8.9736838476593164</c:v>
                </c:pt>
                <c:pt idx="37">
                  <c:v>8.8860186944610202</c:v>
                </c:pt>
                <c:pt idx="38">
                  <c:v>8.7438924648359233</c:v>
                </c:pt>
                <c:pt idx="39">
                  <c:v>8.7496703283735968</c:v>
                </c:pt>
                <c:pt idx="40">
                  <c:v>8.6289304856111642</c:v>
                </c:pt>
                <c:pt idx="41">
                  <c:v>8.7263143467795103</c:v>
                </c:pt>
                <c:pt idx="42">
                  <c:v>8.6057155625465427</c:v>
                </c:pt>
                <c:pt idx="43">
                  <c:v>8.6191743522623607</c:v>
                </c:pt>
                <c:pt idx="44">
                  <c:v>8.555294925199421</c:v>
                </c:pt>
                <c:pt idx="45">
                  <c:v>8.51998900199556</c:v>
                </c:pt>
                <c:pt idx="46">
                  <c:v>8.4211303885250555</c:v>
                </c:pt>
                <c:pt idx="47">
                  <c:v>8.449047611367531</c:v>
                </c:pt>
                <c:pt idx="48">
                  <c:v>8.388467369339951</c:v>
                </c:pt>
                <c:pt idx="49">
                  <c:v>8.2731297714206491</c:v>
                </c:pt>
                <c:pt idx="50">
                  <c:v>8.2447941573999088</c:v>
                </c:pt>
                <c:pt idx="51">
                  <c:v>8.1933809440466998</c:v>
                </c:pt>
                <c:pt idx="52">
                  <c:v>8.0728585409142219</c:v>
                </c:pt>
                <c:pt idx="53">
                  <c:v>7.9988907157109974</c:v>
                </c:pt>
                <c:pt idx="54">
                  <c:v>8.1089207614658942</c:v>
                </c:pt>
                <c:pt idx="55">
                  <c:v>8.003651105184252</c:v>
                </c:pt>
                <c:pt idx="56">
                  <c:v>7.8148269583468979</c:v>
                </c:pt>
                <c:pt idx="57">
                  <c:v>7.8153696954100615</c:v>
                </c:pt>
                <c:pt idx="58">
                  <c:v>7.8547149045916287</c:v>
                </c:pt>
                <c:pt idx="59">
                  <c:v>7.8470028487075147</c:v>
                </c:pt>
                <c:pt idx="60">
                  <c:v>7.9780475584002204</c:v>
                </c:pt>
                <c:pt idx="61">
                  <c:v>7.7401895285109141</c:v>
                </c:pt>
                <c:pt idx="62">
                  <c:v>7.6398166300185197</c:v>
                </c:pt>
                <c:pt idx="63">
                  <c:v>7.6061794035977695</c:v>
                </c:pt>
                <c:pt idx="64">
                  <c:v>7.6588104202476899</c:v>
                </c:pt>
                <c:pt idx="65">
                  <c:v>7.5872433471947289</c:v>
                </c:pt>
                <c:pt idx="66">
                  <c:v>7.6913395307235808</c:v>
                </c:pt>
                <c:pt idx="67">
                  <c:v>7.5406232877045829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AC9-4429-8D57-93E85FF7C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032816"/>
        <c:axId val="248033208"/>
      </c:scatterChart>
      <c:valAx>
        <c:axId val="248032816"/>
        <c:scaling>
          <c:orientation val="minMax"/>
          <c:max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33208"/>
        <c:crosses val="autoZero"/>
        <c:crossBetween val="midCat"/>
        <c:majorUnit val="24"/>
        <c:minorUnit val="4"/>
      </c:valAx>
      <c:valAx>
        <c:axId val="248033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(uW)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32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J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7'!$K$5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7'!$K$6:$K$73</c:f>
              <c:numCache>
                <c:formatCode>General</c:formatCode>
                <c:ptCount val="68"/>
                <c:pt idx="0">
                  <c:v>-1.7725039010313323E-4</c:v>
                </c:pt>
                <c:pt idx="1">
                  <c:v>-1.4637400230156486E-2</c:v>
                </c:pt>
                <c:pt idx="2">
                  <c:v>-1.4710683149407244E-2</c:v>
                </c:pt>
                <c:pt idx="3">
                  <c:v>-2.5844975991041484E-2</c:v>
                </c:pt>
                <c:pt idx="4">
                  <c:v>-3.5530969185520699E-2</c:v>
                </c:pt>
                <c:pt idx="5">
                  <c:v>-4.4205880142586723E-2</c:v>
                </c:pt>
                <c:pt idx="6">
                  <c:v>-5.221809372603297E-2</c:v>
                </c:pt>
                <c:pt idx="7">
                  <c:v>-5.9681314150669421E-2</c:v>
                </c:pt>
                <c:pt idx="8">
                  <c:v>-6.6647230900598514E-2</c:v>
                </c:pt>
                <c:pt idx="9">
                  <c:v>-7.2978040902215713E-2</c:v>
                </c:pt>
                <c:pt idx="10">
                  <c:v>-7.9318743009027817E-2</c:v>
                </c:pt>
                <c:pt idx="11">
                  <c:v>-8.5244334082235348E-2</c:v>
                </c:pt>
                <c:pt idx="12">
                  <c:v>-9.0986322157903449E-2</c:v>
                </c:pt>
                <c:pt idx="13">
                  <c:v>-9.6678462161789075E-2</c:v>
                </c:pt>
                <c:pt idx="14">
                  <c:v>-0.10211040976351415</c:v>
                </c:pt>
                <c:pt idx="15">
                  <c:v>-0.10769143997386847</c:v>
                </c:pt>
                <c:pt idx="16">
                  <c:v>-0.11299920674401837</c:v>
                </c:pt>
                <c:pt idx="17">
                  <c:v>-0.11762838720219668</c:v>
                </c:pt>
                <c:pt idx="18">
                  <c:v>-0.12223501666074274</c:v>
                </c:pt>
                <c:pt idx="19">
                  <c:v>-0.12669464416121864</c:v>
                </c:pt>
                <c:pt idx="20">
                  <c:v>-0.13101375350052044</c:v>
                </c:pt>
                <c:pt idx="21">
                  <c:v>-0.13515385491243415</c:v>
                </c:pt>
                <c:pt idx="22">
                  <c:v>-0.13899667185004386</c:v>
                </c:pt>
                <c:pt idx="23">
                  <c:v>-0.1424442636162043</c:v>
                </c:pt>
                <c:pt idx="24">
                  <c:v>-0.14551881358289398</c:v>
                </c:pt>
                <c:pt idx="25">
                  <c:v>-0.14873966898694141</c:v>
                </c:pt>
                <c:pt idx="26">
                  <c:v>-0.15188889239330694</c:v>
                </c:pt>
                <c:pt idx="27">
                  <c:v>-0.15492897454042809</c:v>
                </c:pt>
                <c:pt idx="28">
                  <c:v>-0.15806776612904866</c:v>
                </c:pt>
                <c:pt idx="29">
                  <c:v>-0.16122447430268363</c:v>
                </c:pt>
                <c:pt idx="30">
                  <c:v>-0.16437745867356204</c:v>
                </c:pt>
                <c:pt idx="31">
                  <c:v>-0.16750760830369499</c:v>
                </c:pt>
                <c:pt idx="32">
                  <c:v>-0.17080036626331413</c:v>
                </c:pt>
                <c:pt idx="33">
                  <c:v>-0.17388943971262757</c:v>
                </c:pt>
                <c:pt idx="34">
                  <c:v>-0.17704484224994296</c:v>
                </c:pt>
                <c:pt idx="35">
                  <c:v>-0.17977621664891097</c:v>
                </c:pt>
                <c:pt idx="36">
                  <c:v>-0.18274775535315257</c:v>
                </c:pt>
                <c:pt idx="37">
                  <c:v>-0.18574275714532337</c:v>
                </c:pt>
                <c:pt idx="38">
                  <c:v>-0.18896633707681965</c:v>
                </c:pt>
                <c:pt idx="39">
                  <c:v>-0.19200967260240515</c:v>
                </c:pt>
                <c:pt idx="40">
                  <c:v>-0.195118604694478</c:v>
                </c:pt>
                <c:pt idx="41">
                  <c:v>-0.19800767970602032</c:v>
                </c:pt>
                <c:pt idx="42">
                  <c:v>-0.20075652403597777</c:v>
                </c:pt>
                <c:pt idx="43">
                  <c:v>-0.20380663880217736</c:v>
                </c:pt>
                <c:pt idx="44">
                  <c:v>-0.20651345962847903</c:v>
                </c:pt>
                <c:pt idx="45">
                  <c:v>-0.20893317270945561</c:v>
                </c:pt>
                <c:pt idx="46">
                  <c:v>-0.21147222627270726</c:v>
                </c:pt>
                <c:pt idx="47">
                  <c:v>-0.21432747270672547</c:v>
                </c:pt>
                <c:pt idx="48">
                  <c:v>-0.21695317124566163</c:v>
                </c:pt>
                <c:pt idx="49">
                  <c:v>-0.2196914823533358</c:v>
                </c:pt>
                <c:pt idx="50">
                  <c:v>-0.22233532627228342</c:v>
                </c:pt>
                <c:pt idx="51">
                  <c:v>-0.22495872578796666</c:v>
                </c:pt>
                <c:pt idx="52">
                  <c:v>-0.22754439622356737</c:v>
                </c:pt>
                <c:pt idx="53">
                  <c:v>-0.23030760954785803</c:v>
                </c:pt>
                <c:pt idx="54">
                  <c:v>-0.2328581124850945</c:v>
                </c:pt>
                <c:pt idx="55">
                  <c:v>-0.23525663409239972</c:v>
                </c:pt>
                <c:pt idx="56">
                  <c:v>-0.23770491696619275</c:v>
                </c:pt>
                <c:pt idx="57">
                  <c:v>-0.24009839738021771</c:v>
                </c:pt>
                <c:pt idx="58">
                  <c:v>-0.2427910027981198</c:v>
                </c:pt>
                <c:pt idx="59">
                  <c:v>-0.2452058367309301</c:v>
                </c:pt>
                <c:pt idx="60">
                  <c:v>-0.2476504253256479</c:v>
                </c:pt>
                <c:pt idx="61">
                  <c:v>-0.25000562876589433</c:v>
                </c:pt>
                <c:pt idx="62">
                  <c:v>-0.25249976588712014</c:v>
                </c:pt>
                <c:pt idx="63">
                  <c:v>-0.25492558656362574</c:v>
                </c:pt>
                <c:pt idx="64">
                  <c:v>-0.2572477919327541</c:v>
                </c:pt>
                <c:pt idx="65">
                  <c:v>-0.25967948478934866</c:v>
                </c:pt>
                <c:pt idx="66">
                  <c:v>-0.26177146227057757</c:v>
                </c:pt>
                <c:pt idx="67">
                  <c:v>-0.26361608304106038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33-493D-864F-B83FD55170B1}"/>
            </c:ext>
          </c:extLst>
        </c:ser>
        <c:ser>
          <c:idx val="1"/>
          <c:order val="1"/>
          <c:tx>
            <c:strRef>
              <c:f>'Raw Data 7'!$L$5</c:f>
              <c:strCache>
                <c:ptCount val="1"/>
                <c:pt idx="0">
                  <c:v>Untreated cells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7'!$L$6:$L$73</c:f>
              <c:numCache>
                <c:formatCode>General</c:formatCode>
                <c:ptCount val="68"/>
                <c:pt idx="0">
                  <c:v>1.0299105553593218E-4</c:v>
                </c:pt>
                <c:pt idx="1">
                  <c:v>1.2952527657784459E-2</c:v>
                </c:pt>
                <c:pt idx="2">
                  <c:v>1.3042628207992105E-2</c:v>
                </c:pt>
                <c:pt idx="3">
                  <c:v>3.0056364216983086E-2</c:v>
                </c:pt>
                <c:pt idx="4">
                  <c:v>5.0199864688672824E-2</c:v>
                </c:pt>
                <c:pt idx="5">
                  <c:v>7.3779500910097079E-2</c:v>
                </c:pt>
                <c:pt idx="6">
                  <c:v>0.10045260494104563</c:v>
                </c:pt>
                <c:pt idx="7">
                  <c:v>0.13005230064657536</c:v>
                </c:pt>
                <c:pt idx="8">
                  <c:v>0.16179341685239979</c:v>
                </c:pt>
                <c:pt idx="9">
                  <c:v>0.19540526340124337</c:v>
                </c:pt>
                <c:pt idx="10">
                  <c:v>0.23009915390859981</c:v>
                </c:pt>
                <c:pt idx="11">
                  <c:v>0.2650666711556694</c:v>
                </c:pt>
                <c:pt idx="12">
                  <c:v>0.29870284066471686</c:v>
                </c:pt>
                <c:pt idx="13">
                  <c:v>0.3312272928979636</c:v>
                </c:pt>
                <c:pt idx="14">
                  <c:v>0.36254662076497352</c:v>
                </c:pt>
                <c:pt idx="15">
                  <c:v>0.39311353697572993</c:v>
                </c:pt>
                <c:pt idx="16">
                  <c:v>0.4235420454609129</c:v>
                </c:pt>
                <c:pt idx="17">
                  <c:v>0.45425157101452973</c:v>
                </c:pt>
                <c:pt idx="18">
                  <c:v>0.48497423434355957</c:v>
                </c:pt>
                <c:pt idx="19">
                  <c:v>0.51585765772047742</c:v>
                </c:pt>
                <c:pt idx="20">
                  <c:v>0.54681611570209965</c:v>
                </c:pt>
                <c:pt idx="21">
                  <c:v>0.57806109601569422</c:v>
                </c:pt>
                <c:pt idx="22">
                  <c:v>0.60968124579794758</c:v>
                </c:pt>
                <c:pt idx="23">
                  <c:v>0.64158128064129505</c:v>
                </c:pt>
                <c:pt idx="24">
                  <c:v>0.67370929501579191</c:v>
                </c:pt>
                <c:pt idx="25">
                  <c:v>0.70586829892583447</c:v>
                </c:pt>
                <c:pt idx="26">
                  <c:v>0.73781903807940641</c:v>
                </c:pt>
                <c:pt idx="27">
                  <c:v>0.76998364104889028</c:v>
                </c:pt>
                <c:pt idx="28">
                  <c:v>0.80217078527647079</c:v>
                </c:pt>
                <c:pt idx="29">
                  <c:v>0.83428668789359328</c:v>
                </c:pt>
                <c:pt idx="30">
                  <c:v>0.86620294103880602</c:v>
                </c:pt>
                <c:pt idx="31">
                  <c:v>0.89808313608150314</c:v>
                </c:pt>
                <c:pt idx="32">
                  <c:v>0.92966534604614703</c:v>
                </c:pt>
                <c:pt idx="33">
                  <c:v>0.96115983885053657</c:v>
                </c:pt>
                <c:pt idx="34">
                  <c:v>0.99236538569836152</c:v>
                </c:pt>
                <c:pt idx="35">
                  <c:v>1.0235174333508743</c:v>
                </c:pt>
                <c:pt idx="36">
                  <c:v>1.0542250877934827</c:v>
                </c:pt>
                <c:pt idx="37">
                  <c:v>1.0850497665941785</c:v>
                </c:pt>
                <c:pt idx="38">
                  <c:v>1.1155302835334415</c:v>
                </c:pt>
                <c:pt idx="39">
                  <c:v>1.1465299600417778</c:v>
                </c:pt>
                <c:pt idx="40">
                  <c:v>1.1768435653333367</c:v>
                </c:pt>
                <c:pt idx="41">
                  <c:v>1.2071661199249282</c:v>
                </c:pt>
                <c:pt idx="42">
                  <c:v>1.2374354640246226</c:v>
                </c:pt>
                <c:pt idx="43">
                  <c:v>1.2675803616768455</c:v>
                </c:pt>
                <c:pt idx="44">
                  <c:v>1.297791193458357</c:v>
                </c:pt>
                <c:pt idx="45">
                  <c:v>1.327940478542498</c:v>
                </c:pt>
                <c:pt idx="46">
                  <c:v>1.3580733525927504</c:v>
                </c:pt>
                <c:pt idx="47">
                  <c:v>1.3876172813980747</c:v>
                </c:pt>
                <c:pt idx="48">
                  <c:v>1.4177416853728202</c:v>
                </c:pt>
                <c:pt idx="49">
                  <c:v>1.4475218157734941</c:v>
                </c:pt>
                <c:pt idx="50">
                  <c:v>1.4770314694153606</c:v>
                </c:pt>
                <c:pt idx="51">
                  <c:v>1.5068304169277698</c:v>
                </c:pt>
                <c:pt idx="52">
                  <c:v>1.5362575401883287</c:v>
                </c:pt>
                <c:pt idx="53">
                  <c:v>1.565919715833513</c:v>
                </c:pt>
                <c:pt idx="54">
                  <c:v>1.5952762218382808</c:v>
                </c:pt>
                <c:pt idx="55">
                  <c:v>1.6247752236803992</c:v>
                </c:pt>
                <c:pt idx="56">
                  <c:v>1.6541611084729941</c:v>
                </c:pt>
                <c:pt idx="57">
                  <c:v>1.6834881078671391</c:v>
                </c:pt>
                <c:pt idx="58">
                  <c:v>1.7124897412744273</c:v>
                </c:pt>
                <c:pt idx="59">
                  <c:v>1.7418754117564368</c:v>
                </c:pt>
                <c:pt idx="60">
                  <c:v>1.7712930572472574</c:v>
                </c:pt>
                <c:pt idx="61">
                  <c:v>1.8004210538619148</c:v>
                </c:pt>
                <c:pt idx="62">
                  <c:v>1.8296980108271521</c:v>
                </c:pt>
                <c:pt idx="63">
                  <c:v>1.8586679667279031</c:v>
                </c:pt>
                <c:pt idx="64">
                  <c:v>1.8877011056137447</c:v>
                </c:pt>
                <c:pt idx="65">
                  <c:v>1.9166657997344054</c:v>
                </c:pt>
                <c:pt idx="66">
                  <c:v>1.9455849767135838</c:v>
                </c:pt>
                <c:pt idx="67">
                  <c:v>1.9745622028485619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33-493D-864F-B83FD55170B1}"/>
            </c:ext>
          </c:extLst>
        </c:ser>
        <c:ser>
          <c:idx val="2"/>
          <c:order val="2"/>
          <c:tx>
            <c:strRef>
              <c:f>'Raw Data 7'!$M$5</c:f>
              <c:strCache>
                <c:ptCount val="1"/>
                <c:pt idx="0">
                  <c:v>100 µg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7'!$M$6:$M$73</c:f>
              <c:numCache>
                <c:formatCode>General</c:formatCode>
                <c:ptCount val="68"/>
                <c:pt idx="0">
                  <c:v>1.8869503916758829E-4</c:v>
                </c:pt>
                <c:pt idx="1">
                  <c:v>2.2171194665761663E-2</c:v>
                </c:pt>
                <c:pt idx="2">
                  <c:v>2.2316801450051615E-2</c:v>
                </c:pt>
                <c:pt idx="3">
                  <c:v>4.9197747817389503E-2</c:v>
                </c:pt>
                <c:pt idx="4">
                  <c:v>7.9036178986524513E-2</c:v>
                </c:pt>
                <c:pt idx="5">
                  <c:v>0.11027687032310893</c:v>
                </c:pt>
                <c:pt idx="6">
                  <c:v>0.14285324339941705</c:v>
                </c:pt>
                <c:pt idx="7">
                  <c:v>0.17658995344717698</c:v>
                </c:pt>
                <c:pt idx="8">
                  <c:v>0.21076564431398914</c:v>
                </c:pt>
                <c:pt idx="9">
                  <c:v>0.24517493141950097</c:v>
                </c:pt>
                <c:pt idx="10">
                  <c:v>0.27924497154772954</c:v>
                </c:pt>
                <c:pt idx="11">
                  <c:v>0.31376037045026356</c:v>
                </c:pt>
                <c:pt idx="12">
                  <c:v>0.34745908318044499</c:v>
                </c:pt>
                <c:pt idx="13">
                  <c:v>0.38060550004105298</c:v>
                </c:pt>
                <c:pt idx="14">
                  <c:v>0.41360546123807684</c:v>
                </c:pt>
                <c:pt idx="15">
                  <c:v>0.44684725944856912</c:v>
                </c:pt>
                <c:pt idx="16">
                  <c:v>0.48021148462655033</c:v>
                </c:pt>
                <c:pt idx="17">
                  <c:v>0.51455165938678515</c:v>
                </c:pt>
                <c:pt idx="18">
                  <c:v>0.54917876218608286</c:v>
                </c:pt>
                <c:pt idx="19">
                  <c:v>0.58365821329552703</c:v>
                </c:pt>
                <c:pt idx="20">
                  <c:v>0.61816307826123074</c:v>
                </c:pt>
                <c:pt idx="21">
                  <c:v>0.65312793559122007</c:v>
                </c:pt>
                <c:pt idx="22">
                  <c:v>0.6881845262337638</c:v>
                </c:pt>
                <c:pt idx="23">
                  <c:v>0.72336040585913708</c:v>
                </c:pt>
                <c:pt idx="24">
                  <c:v>0.75877301864742264</c:v>
                </c:pt>
                <c:pt idx="25">
                  <c:v>0.79421888224222736</c:v>
                </c:pt>
                <c:pt idx="26">
                  <c:v>0.82948125250188198</c:v>
                </c:pt>
                <c:pt idx="27">
                  <c:v>0.86470641039659579</c:v>
                </c:pt>
                <c:pt idx="28">
                  <c:v>0.89994556173404205</c:v>
                </c:pt>
                <c:pt idx="29">
                  <c:v>0.93518916658257334</c:v>
                </c:pt>
                <c:pt idx="30">
                  <c:v>0.97026606354577749</c:v>
                </c:pt>
                <c:pt idx="31">
                  <c:v>1.0053498037876036</c:v>
                </c:pt>
                <c:pt idx="32">
                  <c:v>1.0401850944437141</c:v>
                </c:pt>
                <c:pt idx="33">
                  <c:v>1.075121851054913</c:v>
                </c:pt>
                <c:pt idx="34">
                  <c:v>1.1099055519738614</c:v>
                </c:pt>
                <c:pt idx="35">
                  <c:v>1.1449155672974363</c:v>
                </c:pt>
                <c:pt idx="36">
                  <c:v>1.179420068632776</c:v>
                </c:pt>
                <c:pt idx="37">
                  <c:v>1.2136149839964308</c:v>
                </c:pt>
                <c:pt idx="38">
                  <c:v>1.2475066937536599</c:v>
                </c:pt>
                <c:pt idx="39">
                  <c:v>1.2814378521121641</c:v>
                </c:pt>
                <c:pt idx="40">
                  <c:v>1.3153529661138366</c:v>
                </c:pt>
                <c:pt idx="41">
                  <c:v>1.349460028507226</c:v>
                </c:pt>
                <c:pt idx="42">
                  <c:v>1.3836375433175763</c:v>
                </c:pt>
                <c:pt idx="43">
                  <c:v>1.4173723810344643</c:v>
                </c:pt>
                <c:pt idx="44">
                  <c:v>1.4511084172931157</c:v>
                </c:pt>
                <c:pt idx="45">
                  <c:v>1.4848932934140942</c:v>
                </c:pt>
                <c:pt idx="46">
                  <c:v>1.5184696672196829</c:v>
                </c:pt>
                <c:pt idx="47">
                  <c:v>1.5515726196020088</c:v>
                </c:pt>
                <c:pt idx="48">
                  <c:v>1.5846723016628548</c:v>
                </c:pt>
                <c:pt idx="49">
                  <c:v>1.6174068361441791</c:v>
                </c:pt>
                <c:pt idx="50">
                  <c:v>1.6497690482692544</c:v>
                </c:pt>
                <c:pt idx="51">
                  <c:v>1.6815699703268803</c:v>
                </c:pt>
                <c:pt idx="52">
                  <c:v>1.7133870532897872</c:v>
                </c:pt>
                <c:pt idx="53">
                  <c:v>1.744815989768596</c:v>
                </c:pt>
                <c:pt idx="54">
                  <c:v>1.7759811189226047</c:v>
                </c:pt>
                <c:pt idx="55">
                  <c:v>1.8070396813059952</c:v>
                </c:pt>
                <c:pt idx="56">
                  <c:v>1.8375042916158759</c:v>
                </c:pt>
                <c:pt idx="57">
                  <c:v>1.8682436399601532</c:v>
                </c:pt>
                <c:pt idx="58">
                  <c:v>1.8984430229627405</c:v>
                </c:pt>
                <c:pt idx="59">
                  <c:v>1.9286854701727556</c:v>
                </c:pt>
                <c:pt idx="60">
                  <c:v>1.958766427988107</c:v>
                </c:pt>
                <c:pt idx="61">
                  <c:v>1.9883600624147317</c:v>
                </c:pt>
                <c:pt idx="62">
                  <c:v>2.0173514778172619</c:v>
                </c:pt>
                <c:pt idx="63">
                  <c:v>2.0465993559565234</c:v>
                </c:pt>
                <c:pt idx="64">
                  <c:v>2.0755210012873779</c:v>
                </c:pt>
                <c:pt idx="65">
                  <c:v>2.1045456458965663</c:v>
                </c:pt>
                <c:pt idx="66">
                  <c:v>2.1330785503683174</c:v>
                </c:pt>
                <c:pt idx="67">
                  <c:v>2.1618846589787326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33-493D-864F-B83FD55170B1}"/>
            </c:ext>
          </c:extLst>
        </c:ser>
        <c:ser>
          <c:idx val="3"/>
          <c:order val="3"/>
          <c:tx>
            <c:strRef>
              <c:f>'Raw Data 7'!$N$5</c:f>
              <c:strCache>
                <c:ptCount val="1"/>
                <c:pt idx="0">
                  <c:v>200 µg (1)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7'!$N$6:$N$73</c:f>
              <c:numCache>
                <c:formatCode>General</c:formatCode>
                <c:ptCount val="68"/>
                <c:pt idx="0">
                  <c:v>1.1849878024558418E-4</c:v>
                </c:pt>
                <c:pt idx="1">
                  <c:v>1.3608117544100275E-2</c:v>
                </c:pt>
                <c:pt idx="2">
                  <c:v>1.3696177260693288E-2</c:v>
                </c:pt>
                <c:pt idx="3">
                  <c:v>3.0129198036036645E-2</c:v>
                </c:pt>
                <c:pt idx="4">
                  <c:v>4.8613312670163486E-2</c:v>
                </c:pt>
                <c:pt idx="5">
                  <c:v>6.9191118981393629E-2</c:v>
                </c:pt>
                <c:pt idx="6">
                  <c:v>9.2004813789431497E-2</c:v>
                </c:pt>
                <c:pt idx="7">
                  <c:v>0.1170909099143162</c:v>
                </c:pt>
                <c:pt idx="8">
                  <c:v>0.1443100848947754</c:v>
                </c:pt>
                <c:pt idx="9">
                  <c:v>0.17367171066088216</c:v>
                </c:pt>
                <c:pt idx="10">
                  <c:v>0.20444132075677282</c:v>
                </c:pt>
                <c:pt idx="11">
                  <c:v>0.2369761492868479</c:v>
                </c:pt>
                <c:pt idx="12">
                  <c:v>0.27073844946833753</c:v>
                </c:pt>
                <c:pt idx="13">
                  <c:v>0.30515089040322674</c:v>
                </c:pt>
                <c:pt idx="14">
                  <c:v>0.34034617640248971</c:v>
                </c:pt>
                <c:pt idx="15">
                  <c:v>0.37607111654651132</c:v>
                </c:pt>
                <c:pt idx="16">
                  <c:v>0.41198866453228078</c:v>
                </c:pt>
                <c:pt idx="17">
                  <c:v>0.44896720681736357</c:v>
                </c:pt>
                <c:pt idx="18">
                  <c:v>0.4857861649412738</c:v>
                </c:pt>
                <c:pt idx="19">
                  <c:v>0.52221371555283824</c:v>
                </c:pt>
                <c:pt idx="20">
                  <c:v>0.55820117852852791</c:v>
                </c:pt>
                <c:pt idx="21">
                  <c:v>0.59436057608022752</c:v>
                </c:pt>
                <c:pt idx="22">
                  <c:v>0.63055951165977386</c:v>
                </c:pt>
                <c:pt idx="23">
                  <c:v>0.66672251644729985</c:v>
                </c:pt>
                <c:pt idx="24">
                  <c:v>0.70319145362370328</c:v>
                </c:pt>
                <c:pt idx="25">
                  <c:v>0.73947749186161071</c:v>
                </c:pt>
                <c:pt idx="26">
                  <c:v>0.7756731300136539</c:v>
                </c:pt>
                <c:pt idx="27">
                  <c:v>0.81196532016499945</c:v>
                </c:pt>
                <c:pt idx="28">
                  <c:v>0.84828386012319279</c:v>
                </c:pt>
                <c:pt idx="29">
                  <c:v>0.8847357889206382</c:v>
                </c:pt>
                <c:pt idx="30">
                  <c:v>0.9213434551169668</c:v>
                </c:pt>
                <c:pt idx="31">
                  <c:v>0.95763141934656137</c:v>
                </c:pt>
                <c:pt idx="32">
                  <c:v>0.99379141458571696</c:v>
                </c:pt>
                <c:pt idx="33">
                  <c:v>1.0299652378602839</c:v>
                </c:pt>
                <c:pt idx="34">
                  <c:v>1.0661050081009653</c:v>
                </c:pt>
                <c:pt idx="35">
                  <c:v>1.1023374185901054</c:v>
                </c:pt>
                <c:pt idx="36">
                  <c:v>1.1386636140400805</c:v>
                </c:pt>
                <c:pt idx="37">
                  <c:v>1.1748690277815523</c:v>
                </c:pt>
                <c:pt idx="38">
                  <c:v>1.2102966327417617</c:v>
                </c:pt>
                <c:pt idx="39">
                  <c:v>1.2458679652875602</c:v>
                </c:pt>
                <c:pt idx="40">
                  <c:v>1.2813432595185525</c:v>
                </c:pt>
                <c:pt idx="41">
                  <c:v>1.316703563885075</c:v>
                </c:pt>
                <c:pt idx="42">
                  <c:v>1.3522962189546535</c:v>
                </c:pt>
                <c:pt idx="43">
                  <c:v>1.387454260825038</c:v>
                </c:pt>
                <c:pt idx="44">
                  <c:v>1.4225771100877458</c:v>
                </c:pt>
                <c:pt idx="45">
                  <c:v>1.4576796040408981</c:v>
                </c:pt>
                <c:pt idx="46">
                  <c:v>1.4927040500350117</c:v>
                </c:pt>
                <c:pt idx="47">
                  <c:v>1.5276490578884627</c:v>
                </c:pt>
                <c:pt idx="48">
                  <c:v>1.5626710452223818</c:v>
                </c:pt>
                <c:pt idx="49">
                  <c:v>1.5973099608150476</c:v>
                </c:pt>
                <c:pt idx="50">
                  <c:v>1.6313151697380714</c:v>
                </c:pt>
                <c:pt idx="51">
                  <c:v>1.6652748784258522</c:v>
                </c:pt>
                <c:pt idx="52">
                  <c:v>1.6992811294384864</c:v>
                </c:pt>
                <c:pt idx="53">
                  <c:v>1.7328401205324895</c:v>
                </c:pt>
                <c:pt idx="54">
                  <c:v>1.7662890424600688</c:v>
                </c:pt>
                <c:pt idx="55">
                  <c:v>1.7997367530581283</c:v>
                </c:pt>
                <c:pt idx="56">
                  <c:v>1.8332775967343917</c:v>
                </c:pt>
                <c:pt idx="57">
                  <c:v>1.8669126538299596</c:v>
                </c:pt>
                <c:pt idx="58">
                  <c:v>1.9000905342460586</c:v>
                </c:pt>
                <c:pt idx="59">
                  <c:v>1.9334340181344207</c:v>
                </c:pt>
                <c:pt idx="60">
                  <c:v>1.9665673927557825</c:v>
                </c:pt>
                <c:pt idx="61">
                  <c:v>1.99967608570919</c:v>
                </c:pt>
                <c:pt idx="62">
                  <c:v>2.0322070735126889</c:v>
                </c:pt>
                <c:pt idx="63">
                  <c:v>2.0647863754224325</c:v>
                </c:pt>
                <c:pt idx="64">
                  <c:v>2.0975290281653014</c:v>
                </c:pt>
                <c:pt idx="65">
                  <c:v>2.1296639847187695</c:v>
                </c:pt>
                <c:pt idx="66">
                  <c:v>2.1622081033834637</c:v>
                </c:pt>
                <c:pt idx="67">
                  <c:v>2.1948121880812241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33-493D-864F-B83FD55170B1}"/>
            </c:ext>
          </c:extLst>
        </c:ser>
        <c:ser>
          <c:idx val="4"/>
          <c:order val="4"/>
          <c:tx>
            <c:strRef>
              <c:f>'Raw Data 7'!$O$5</c:f>
              <c:strCache>
                <c:ptCount val="1"/>
                <c:pt idx="0">
                  <c:v>200 µg (2)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7'!$O$6:$O$73</c:f>
              <c:numCache>
                <c:formatCode>General</c:formatCode>
                <c:ptCount val="68"/>
                <c:pt idx="0">
                  <c:v>1.1276894652586051E-4</c:v>
                </c:pt>
                <c:pt idx="1">
                  <c:v>1.3653515015255236E-2</c:v>
                </c:pt>
                <c:pt idx="2">
                  <c:v>1.3745094010004753E-2</c:v>
                </c:pt>
                <c:pt idx="3">
                  <c:v>3.0532933440385573E-2</c:v>
                </c:pt>
                <c:pt idx="4">
                  <c:v>4.9386607738187538E-2</c:v>
                </c:pt>
                <c:pt idx="5">
                  <c:v>7.0465008904990925E-2</c:v>
                </c:pt>
                <c:pt idx="6">
                  <c:v>9.3721063244430663E-2</c:v>
                </c:pt>
                <c:pt idx="7">
                  <c:v>0.11933063846281584</c:v>
                </c:pt>
                <c:pt idx="8">
                  <c:v>0.14703235916033305</c:v>
                </c:pt>
                <c:pt idx="9">
                  <c:v>0.17678315887272839</c:v>
                </c:pt>
                <c:pt idx="10">
                  <c:v>0.2078287248258999</c:v>
                </c:pt>
                <c:pt idx="11">
                  <c:v>0.24025649086452594</c:v>
                </c:pt>
                <c:pt idx="12">
                  <c:v>0.2740507947376854</c:v>
                </c:pt>
                <c:pt idx="13">
                  <c:v>0.30848482461169774</c:v>
                </c:pt>
                <c:pt idx="14">
                  <c:v>0.3436832900002324</c:v>
                </c:pt>
                <c:pt idx="15">
                  <c:v>0.37944497175913605</c:v>
                </c:pt>
                <c:pt idx="16">
                  <c:v>0.41543372421198083</c:v>
                </c:pt>
                <c:pt idx="17">
                  <c:v>0.45158143872799306</c:v>
                </c:pt>
                <c:pt idx="18">
                  <c:v>0.4876313436401345</c:v>
                </c:pt>
                <c:pt idx="19">
                  <c:v>0.52346671649243337</c:v>
                </c:pt>
                <c:pt idx="20">
                  <c:v>0.55932621566083973</c:v>
                </c:pt>
                <c:pt idx="21">
                  <c:v>0.59533106666910518</c:v>
                </c:pt>
                <c:pt idx="22">
                  <c:v>0.6318765164192407</c:v>
                </c:pt>
                <c:pt idx="23">
                  <c:v>0.66846258577349382</c:v>
                </c:pt>
                <c:pt idx="24">
                  <c:v>0.70479777808381672</c:v>
                </c:pt>
                <c:pt idx="25">
                  <c:v>0.7405825836388028</c:v>
                </c:pt>
                <c:pt idx="26">
                  <c:v>0.77659083045650013</c:v>
                </c:pt>
                <c:pt idx="27">
                  <c:v>0.81278442835157305</c:v>
                </c:pt>
                <c:pt idx="28">
                  <c:v>0.8492165744960567</c:v>
                </c:pt>
                <c:pt idx="29">
                  <c:v>0.8856583103861666</c:v>
                </c:pt>
                <c:pt idx="30">
                  <c:v>0.92186804637156339</c:v>
                </c:pt>
                <c:pt idx="31">
                  <c:v>0.95805708325470507</c:v>
                </c:pt>
                <c:pt idx="32">
                  <c:v>0.99402395253640041</c:v>
                </c:pt>
                <c:pt idx="33">
                  <c:v>1.0299763116909519</c:v>
                </c:pt>
                <c:pt idx="34">
                  <c:v>1.0657729134746068</c:v>
                </c:pt>
                <c:pt idx="35">
                  <c:v>1.1015877201697619</c:v>
                </c:pt>
                <c:pt idx="36">
                  <c:v>1.1370443618046837</c:v>
                </c:pt>
                <c:pt idx="37">
                  <c:v>1.1723579202597452</c:v>
                </c:pt>
                <c:pt idx="38">
                  <c:v>1.2074622655694762</c:v>
                </c:pt>
                <c:pt idx="39">
                  <c:v>1.2426338819886267</c:v>
                </c:pt>
                <c:pt idx="40">
                  <c:v>1.2780614378490949</c:v>
                </c:pt>
                <c:pt idx="41">
                  <c:v>1.3136492526071302</c:v>
                </c:pt>
                <c:pt idx="42">
                  <c:v>1.3486315309854664</c:v>
                </c:pt>
                <c:pt idx="43">
                  <c:v>1.3836551963532604</c:v>
                </c:pt>
                <c:pt idx="44">
                  <c:v>1.418271534548051</c:v>
                </c:pt>
                <c:pt idx="45">
                  <c:v>1.4528522131614237</c:v>
                </c:pt>
                <c:pt idx="46">
                  <c:v>1.4878036854910612</c:v>
                </c:pt>
                <c:pt idx="47">
                  <c:v>1.5215872896634552</c:v>
                </c:pt>
                <c:pt idx="48">
                  <c:v>1.5553163462264967</c:v>
                </c:pt>
                <c:pt idx="49">
                  <c:v>1.5891900152131995</c:v>
                </c:pt>
                <c:pt idx="50">
                  <c:v>1.6229348843077296</c:v>
                </c:pt>
                <c:pt idx="51">
                  <c:v>1.6566448534222711</c:v>
                </c:pt>
                <c:pt idx="52">
                  <c:v>1.6904646231580751</c:v>
                </c:pt>
                <c:pt idx="53">
                  <c:v>1.7237537468095732</c:v>
                </c:pt>
                <c:pt idx="54">
                  <c:v>1.7567663114643988</c:v>
                </c:pt>
                <c:pt idx="55">
                  <c:v>1.790316555166239</c:v>
                </c:pt>
                <c:pt idx="56">
                  <c:v>1.8236857300877833</c:v>
                </c:pt>
                <c:pt idx="57">
                  <c:v>1.8566276708264344</c:v>
                </c:pt>
                <c:pt idx="58">
                  <c:v>1.8897204079533616</c:v>
                </c:pt>
                <c:pt idx="59">
                  <c:v>1.9226592772361806</c:v>
                </c:pt>
                <c:pt idx="60">
                  <c:v>1.9553502089897448</c:v>
                </c:pt>
                <c:pt idx="61">
                  <c:v>1.9880991858530432</c:v>
                </c:pt>
                <c:pt idx="62">
                  <c:v>2.0204598401204881</c:v>
                </c:pt>
                <c:pt idx="63">
                  <c:v>2.0526506079869966</c:v>
                </c:pt>
                <c:pt idx="64">
                  <c:v>2.0849677683272265</c:v>
                </c:pt>
                <c:pt idx="65">
                  <c:v>2.1169919010633551</c:v>
                </c:pt>
                <c:pt idx="66">
                  <c:v>2.1490755731375653</c:v>
                </c:pt>
                <c:pt idx="67">
                  <c:v>2.1810063264725308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33-493D-864F-B83FD55170B1}"/>
            </c:ext>
          </c:extLst>
        </c:ser>
        <c:ser>
          <c:idx val="5"/>
          <c:order val="5"/>
          <c:tx>
            <c:strRef>
              <c:f>'Raw Data 7'!$P$5</c:f>
              <c:strCache>
                <c:ptCount val="1"/>
                <c:pt idx="0">
                  <c:v>250 µg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7'!$J$6:$J$73</c:f>
              <c:numCache>
                <c:formatCode>General</c:formatCode>
                <c:ptCount val="6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</c:numCache>
            </c:numRef>
          </c:xVal>
          <c:yVal>
            <c:numRef>
              <c:f>'Raw Data 7'!$P$6:$P$73</c:f>
              <c:numCache>
                <c:formatCode>General</c:formatCode>
                <c:ptCount val="68"/>
                <c:pt idx="0">
                  <c:v>8.4917739478335323E-5</c:v>
                </c:pt>
                <c:pt idx="1">
                  <c:v>1.0600124989798464E-2</c:v>
                </c:pt>
                <c:pt idx="2">
                  <c:v>1.0673172504600802E-2</c:v>
                </c:pt>
                <c:pt idx="3">
                  <c:v>2.4412270205864332E-2</c:v>
                </c:pt>
                <c:pt idx="4">
                  <c:v>4.0030013628602097E-2</c:v>
                </c:pt>
                <c:pt idx="5">
                  <c:v>5.7544765319478872E-2</c:v>
                </c:pt>
                <c:pt idx="6">
                  <c:v>7.6713296513181428E-2</c:v>
                </c:pt>
                <c:pt idx="7">
                  <c:v>9.7618359762916385E-2</c:v>
                </c:pt>
                <c:pt idx="8">
                  <c:v>0.12023511430957924</c:v>
                </c:pt>
                <c:pt idx="9">
                  <c:v>0.14511064144304275</c:v>
                </c:pt>
                <c:pt idx="10">
                  <c:v>0.17200162287797968</c:v>
                </c:pt>
                <c:pt idx="11">
                  <c:v>0.20130529139389841</c:v>
                </c:pt>
                <c:pt idx="12">
                  <c:v>0.23268517417510534</c:v>
                </c:pt>
                <c:pt idx="13">
                  <c:v>0.26597547427864265</c:v>
                </c:pt>
                <c:pt idx="14">
                  <c:v>0.30073585435329186</c:v>
                </c:pt>
                <c:pt idx="15">
                  <c:v>0.33615447569576606</c:v>
                </c:pt>
                <c:pt idx="16">
                  <c:v>0.3713363176833106</c:v>
                </c:pt>
                <c:pt idx="17">
                  <c:v>0.40713968969301695</c:v>
                </c:pt>
                <c:pt idx="18">
                  <c:v>0.44084630974150341</c:v>
                </c:pt>
                <c:pt idx="19">
                  <c:v>0.47427256384006167</c:v>
                </c:pt>
                <c:pt idx="20">
                  <c:v>0.50676441503765302</c:v>
                </c:pt>
                <c:pt idx="21">
                  <c:v>0.53829848521342083</c:v>
                </c:pt>
                <c:pt idx="22">
                  <c:v>0.56975416701417203</c:v>
                </c:pt>
                <c:pt idx="23">
                  <c:v>0.60174842858509803</c:v>
                </c:pt>
                <c:pt idx="24">
                  <c:v>0.63347720491948711</c:v>
                </c:pt>
                <c:pt idx="25">
                  <c:v>0.66572323605073258</c:v>
                </c:pt>
                <c:pt idx="26">
                  <c:v>0.69797702920000493</c:v>
                </c:pt>
                <c:pt idx="27">
                  <c:v>0.73028015912089705</c:v>
                </c:pt>
                <c:pt idx="28">
                  <c:v>0.76255380601827594</c:v>
                </c:pt>
                <c:pt idx="29">
                  <c:v>0.79456638784018296</c:v>
                </c:pt>
                <c:pt idx="30">
                  <c:v>0.82679997049314391</c:v>
                </c:pt>
                <c:pt idx="31">
                  <c:v>0.8590895790122226</c:v>
                </c:pt>
                <c:pt idx="32">
                  <c:v>0.89096460769279673</c:v>
                </c:pt>
                <c:pt idx="33">
                  <c:v>0.92279436346108101</c:v>
                </c:pt>
                <c:pt idx="34">
                  <c:v>0.95492106219917194</c:v>
                </c:pt>
                <c:pt idx="35">
                  <c:v>0.98689310378628914</c:v>
                </c:pt>
                <c:pt idx="36">
                  <c:v>1.0190017344518285</c:v>
                </c:pt>
                <c:pt idx="37">
                  <c:v>1.0511945235854907</c:v>
                </c:pt>
                <c:pt idx="38">
                  <c:v>1.0830040771366265</c:v>
                </c:pt>
                <c:pt idx="39">
                  <c:v>1.1145097879420587</c:v>
                </c:pt>
                <c:pt idx="40">
                  <c:v>1.1461244215457347</c:v>
                </c:pt>
                <c:pt idx="41">
                  <c:v>1.1774707230753791</c:v>
                </c:pt>
                <c:pt idx="42">
                  <c:v>1.2088587229777701</c:v>
                </c:pt>
                <c:pt idx="43">
                  <c:v>1.2399766650924717</c:v>
                </c:pt>
                <c:pt idx="44">
                  <c:v>1.2712062910785766</c:v>
                </c:pt>
                <c:pt idx="45">
                  <c:v>1.3022791495414825</c:v>
                </c:pt>
                <c:pt idx="46">
                  <c:v>1.3329745203054637</c:v>
                </c:pt>
                <c:pt idx="47">
                  <c:v>1.3634643507595796</c:v>
                </c:pt>
                <c:pt idx="48">
                  <c:v>1.3940447350583773</c:v>
                </c:pt>
                <c:pt idx="49">
                  <c:v>1.4242362550502592</c:v>
                </c:pt>
                <c:pt idx="50">
                  <c:v>1.4540020797239794</c:v>
                </c:pt>
                <c:pt idx="51">
                  <c:v>1.4836619467304153</c:v>
                </c:pt>
                <c:pt idx="52">
                  <c:v>1.5133154941382483</c:v>
                </c:pt>
                <c:pt idx="53">
                  <c:v>1.5424318292259702</c:v>
                </c:pt>
                <c:pt idx="54">
                  <c:v>1.5715894071650474</c:v>
                </c:pt>
                <c:pt idx="55">
                  <c:v>1.6009110887403173</c:v>
                </c:pt>
                <c:pt idx="56">
                  <c:v>1.6297519357986467</c:v>
                </c:pt>
                <c:pt idx="57">
                  <c:v>1.6580054959495509</c:v>
                </c:pt>
                <c:pt idx="58">
                  <c:v>1.6867514082561548</c:v>
                </c:pt>
                <c:pt idx="59">
                  <c:v>1.7151000513846868</c:v>
                </c:pt>
                <c:pt idx="60">
                  <c:v>1.7436284744129502</c:v>
                </c:pt>
                <c:pt idx="61">
                  <c:v>1.7718942221395251</c:v>
                </c:pt>
                <c:pt idx="62">
                  <c:v>1.7998316389398545</c:v>
                </c:pt>
                <c:pt idx="63">
                  <c:v>1.8276209166899871</c:v>
                </c:pt>
                <c:pt idx="64">
                  <c:v>1.855397307140789</c:v>
                </c:pt>
                <c:pt idx="65">
                  <c:v>1.8829956410017896</c:v>
                </c:pt>
                <c:pt idx="66">
                  <c:v>1.9107238180736477</c:v>
                </c:pt>
                <c:pt idx="67">
                  <c:v>1.9384304141343922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33-493D-864F-B83FD5517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033992"/>
        <c:axId val="248034384"/>
      </c:scatterChart>
      <c:valAx>
        <c:axId val="248033992"/>
        <c:scaling>
          <c:orientation val="minMax"/>
          <c:max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34384"/>
        <c:crosses val="autoZero"/>
        <c:crossBetween val="midCat"/>
        <c:majorUnit val="24"/>
        <c:minorUnit val="4"/>
      </c:valAx>
      <c:valAx>
        <c:axId val="248034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(J)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8033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UW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1'!$B$5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1'!$B$6:$B$170</c:f>
              <c:numCache>
                <c:formatCode>0.00</c:formatCode>
                <c:ptCount val="165"/>
                <c:pt idx="0">
                  <c:v>-16.806385373354885</c:v>
                </c:pt>
                <c:pt idx="1">
                  <c:v>-11.449501230869705</c:v>
                </c:pt>
                <c:pt idx="2">
                  <c:v>-8.9990209994276977</c:v>
                </c:pt>
                <c:pt idx="3">
                  <c:v>-7.4894133266380525</c:v>
                </c:pt>
                <c:pt idx="4">
                  <c:v>-6.4915866150160451</c:v>
                </c:pt>
                <c:pt idx="5">
                  <c:v>-5.8182728349144401</c:v>
                </c:pt>
                <c:pt idx="6">
                  <c:v>-5.3562169546631146</c:v>
                </c:pt>
                <c:pt idx="7">
                  <c:v>-4.8825236763682884</c:v>
                </c:pt>
                <c:pt idx="8">
                  <c:v>-4.6053592568612984</c:v>
                </c:pt>
                <c:pt idx="9">
                  <c:v>-4.2034624446889151</c:v>
                </c:pt>
                <c:pt idx="10">
                  <c:v>-4.0048621735007268</c:v>
                </c:pt>
                <c:pt idx="11">
                  <c:v>-3.9009125372363904</c:v>
                </c:pt>
                <c:pt idx="12">
                  <c:v>-3.6111204236318954</c:v>
                </c:pt>
                <c:pt idx="13">
                  <c:v>-3.5424217001669018</c:v>
                </c:pt>
                <c:pt idx="14">
                  <c:v>-3.1539845850429566</c:v>
                </c:pt>
                <c:pt idx="15">
                  <c:v>-3.4893658249952737</c:v>
                </c:pt>
                <c:pt idx="16">
                  <c:v>-3.160279298416572</c:v>
                </c:pt>
                <c:pt idx="17">
                  <c:v>-2.9433037550386865</c:v>
                </c:pt>
                <c:pt idx="18">
                  <c:v>-2.9791232227853781</c:v>
                </c:pt>
                <c:pt idx="19">
                  <c:v>-3.1207977862351992</c:v>
                </c:pt>
                <c:pt idx="20">
                  <c:v>-2.9004257369996358</c:v>
                </c:pt>
                <c:pt idx="21">
                  <c:v>-2.9742681707997316</c:v>
                </c:pt>
                <c:pt idx="22">
                  <c:v>-2.9974963182564838</c:v>
                </c:pt>
                <c:pt idx="23">
                  <c:v>-2.55372711735557</c:v>
                </c:pt>
                <c:pt idx="24">
                  <c:v>-2.5835315111539581</c:v>
                </c:pt>
                <c:pt idx="25">
                  <c:v>-2.444300036052514</c:v>
                </c:pt>
                <c:pt idx="26">
                  <c:v>-2.4020140862125827</c:v>
                </c:pt>
                <c:pt idx="27">
                  <c:v>-2.1967100613418689</c:v>
                </c:pt>
                <c:pt idx="28">
                  <c:v>-2.2992305355002189</c:v>
                </c:pt>
                <c:pt idx="29">
                  <c:v>-2.3515147975466144</c:v>
                </c:pt>
                <c:pt idx="30">
                  <c:v>-2.3023622323814643</c:v>
                </c:pt>
                <c:pt idx="31">
                  <c:v>-2.2897059770743944</c:v>
                </c:pt>
                <c:pt idx="32">
                  <c:v>-2.2985160559520121</c:v>
                </c:pt>
                <c:pt idx="33">
                  <c:v>-1.9468599684390997</c:v>
                </c:pt>
                <c:pt idx="34">
                  <c:v>-1.861102695784965</c:v>
                </c:pt>
                <c:pt idx="35">
                  <c:v>-1.9608659779393374</c:v>
                </c:pt>
                <c:pt idx="36">
                  <c:v>-1.9670505638945017</c:v>
                </c:pt>
                <c:pt idx="37">
                  <c:v>-1.9853810898885054</c:v>
                </c:pt>
                <c:pt idx="38">
                  <c:v>-1.9120814624855962</c:v>
                </c:pt>
                <c:pt idx="39">
                  <c:v>-2.0247605201053038</c:v>
                </c:pt>
                <c:pt idx="40">
                  <c:v>-2.0054211977215064</c:v>
                </c:pt>
                <c:pt idx="41">
                  <c:v>-1.888942017058024</c:v>
                </c:pt>
                <c:pt idx="42">
                  <c:v>-2.1202478046568003</c:v>
                </c:pt>
                <c:pt idx="43">
                  <c:v>-1.875492542263316</c:v>
                </c:pt>
                <c:pt idx="44">
                  <c:v>-2.039912445997667</c:v>
                </c:pt>
                <c:pt idx="45">
                  <c:v>-2.0609955373091449</c:v>
                </c:pt>
                <c:pt idx="46">
                  <c:v>-2.003902720264735</c:v>
                </c:pt>
                <c:pt idx="47">
                  <c:v>-1.9637004294206464</c:v>
                </c:pt>
                <c:pt idx="48">
                  <c:v>-2.0665420392271265</c:v>
                </c:pt>
                <c:pt idx="49">
                  <c:v>-1.5733105311476787</c:v>
                </c:pt>
                <c:pt idx="50">
                  <c:v>-1.9899839128190349</c:v>
                </c:pt>
                <c:pt idx="51">
                  <c:v>-2.0168332971861598</c:v>
                </c:pt>
                <c:pt idx="52">
                  <c:v>-2.1698088065265386</c:v>
                </c:pt>
                <c:pt idx="53">
                  <c:v>-1.9215989651501666</c:v>
                </c:pt>
                <c:pt idx="54">
                  <c:v>-1.787022975719577</c:v>
                </c:pt>
                <c:pt idx="55">
                  <c:v>-1.8822896362291208</c:v>
                </c:pt>
                <c:pt idx="56">
                  <c:v>-1.9150758346431105</c:v>
                </c:pt>
                <c:pt idx="57">
                  <c:v>-1.9931007443945452</c:v>
                </c:pt>
                <c:pt idx="58">
                  <c:v>-1.9346697194257461</c:v>
                </c:pt>
                <c:pt idx="59">
                  <c:v>-1.9893507845739311</c:v>
                </c:pt>
                <c:pt idx="60">
                  <c:v>-1.9144385445057057</c:v>
                </c:pt>
                <c:pt idx="61">
                  <c:v>-1.8905937943304962</c:v>
                </c:pt>
                <c:pt idx="62">
                  <c:v>-1.9041257606219859</c:v>
                </c:pt>
                <c:pt idx="63">
                  <c:v>-1.8830614499423457</c:v>
                </c:pt>
                <c:pt idx="64">
                  <c:v>-1.8883228110127248</c:v>
                </c:pt>
                <c:pt idx="65">
                  <c:v>-1.7647248085306813</c:v>
                </c:pt>
                <c:pt idx="66">
                  <c:v>-1.7711424075300908</c:v>
                </c:pt>
                <c:pt idx="67">
                  <c:v>-1.8554426662802541</c:v>
                </c:pt>
                <c:pt idx="68">
                  <c:v>-1.8468291666054486</c:v>
                </c:pt>
                <c:pt idx="69">
                  <c:v>-2.0182063574643694</c:v>
                </c:pt>
                <c:pt idx="70">
                  <c:v>-1.6303044731167011</c:v>
                </c:pt>
                <c:pt idx="71">
                  <c:v>-1.764702105162411</c:v>
                </c:pt>
                <c:pt idx="72">
                  <c:v>-1.5939155041263944</c:v>
                </c:pt>
                <c:pt idx="73">
                  <c:v>-1.7070585570157959</c:v>
                </c:pt>
                <c:pt idx="74">
                  <c:v>-1.6482948505053459</c:v>
                </c:pt>
                <c:pt idx="75">
                  <c:v>-1.6407764205923701</c:v>
                </c:pt>
                <c:pt idx="76">
                  <c:v>-1.400615409164637</c:v>
                </c:pt>
                <c:pt idx="77">
                  <c:v>-1.4732643010648003</c:v>
                </c:pt>
                <c:pt idx="78">
                  <c:v>-1.6254146114820345</c:v>
                </c:pt>
                <c:pt idx="79">
                  <c:v>-1.7791533643573907</c:v>
                </c:pt>
                <c:pt idx="80">
                  <c:v>-1.6480779670435377</c:v>
                </c:pt>
                <c:pt idx="81">
                  <c:v>-1.6066479734340513</c:v>
                </c:pt>
                <c:pt idx="82">
                  <c:v>-1.5272941616874693</c:v>
                </c:pt>
                <c:pt idx="83">
                  <c:v>-1.6679599507126355</c:v>
                </c:pt>
                <c:pt idx="84">
                  <c:v>-1.7525058715087845</c:v>
                </c:pt>
                <c:pt idx="85">
                  <c:v>-1.8798675194879406</c:v>
                </c:pt>
                <c:pt idx="86">
                  <c:v>-1.8333139455218392</c:v>
                </c:pt>
                <c:pt idx="87">
                  <c:v>-1.7398682134789796</c:v>
                </c:pt>
                <c:pt idx="88">
                  <c:v>-1.7064354381576181</c:v>
                </c:pt>
                <c:pt idx="89">
                  <c:v>-1.6946891346141788</c:v>
                </c:pt>
                <c:pt idx="90">
                  <c:v>-1.7899557903685432</c:v>
                </c:pt>
                <c:pt idx="91">
                  <c:v>-1.6960995964413159</c:v>
                </c:pt>
                <c:pt idx="92">
                  <c:v>-1.5990138952414561</c:v>
                </c:pt>
                <c:pt idx="93">
                  <c:v>-1.4300920914210276</c:v>
                </c:pt>
                <c:pt idx="94">
                  <c:v>-1.3257044613125271</c:v>
                </c:pt>
                <c:pt idx="95">
                  <c:v>-1.245312903957533</c:v>
                </c:pt>
                <c:pt idx="96">
                  <c:v>-1.3765502960849536</c:v>
                </c:pt>
                <c:pt idx="97">
                  <c:v>-1.4449110903216245</c:v>
                </c:pt>
                <c:pt idx="98">
                  <c:v>-1.6335138860553411</c:v>
                </c:pt>
                <c:pt idx="99">
                  <c:v>-1.744834060132</c:v>
                </c:pt>
                <c:pt idx="100">
                  <c:v>-1.8665226517238236</c:v>
                </c:pt>
                <c:pt idx="101">
                  <c:v>-1.6694423384075849</c:v>
                </c:pt>
                <c:pt idx="102">
                  <c:v>-1.5485327995490834</c:v>
                </c:pt>
                <c:pt idx="103">
                  <c:v>-1.4060757729257518</c:v>
                </c:pt>
                <c:pt idx="104">
                  <c:v>-1.2874133866515074</c:v>
                </c:pt>
                <c:pt idx="105">
                  <c:v>-1.1288500047442165</c:v>
                </c:pt>
                <c:pt idx="106">
                  <c:v>-0.95883709259229932</c:v>
                </c:pt>
                <c:pt idx="107">
                  <c:v>-0.89784095153781784</c:v>
                </c:pt>
                <c:pt idx="108">
                  <c:v>-0.84318512431303405</c:v>
                </c:pt>
                <c:pt idx="109">
                  <c:v>-0.84045209593469827</c:v>
                </c:pt>
                <c:pt idx="110">
                  <c:v>-0.94814227745275315</c:v>
                </c:pt>
                <c:pt idx="111">
                  <c:v>-1.0604622649303896</c:v>
                </c:pt>
                <c:pt idx="112">
                  <c:v>-0.92729763181519931</c:v>
                </c:pt>
                <c:pt idx="113">
                  <c:v>-0.90055721108470754</c:v>
                </c:pt>
                <c:pt idx="114">
                  <c:v>-0.98863868353101303</c:v>
                </c:pt>
                <c:pt idx="115">
                  <c:v>-0.8765369138381468</c:v>
                </c:pt>
                <c:pt idx="116">
                  <c:v>-1.2760067482804187</c:v>
                </c:pt>
                <c:pt idx="117">
                  <c:v>-0.79177777465272681</c:v>
                </c:pt>
                <c:pt idx="118">
                  <c:v>-0.61810185278100704</c:v>
                </c:pt>
                <c:pt idx="119">
                  <c:v>-0.64920552315882263</c:v>
                </c:pt>
                <c:pt idx="120">
                  <c:v>-0.71774067217335047</c:v>
                </c:pt>
                <c:pt idx="121">
                  <c:v>-0.88727523524784546</c:v>
                </c:pt>
                <c:pt idx="122">
                  <c:v>-0.88525291943827433</c:v>
                </c:pt>
                <c:pt idx="123">
                  <c:v>-1.2253974258066089</c:v>
                </c:pt>
                <c:pt idx="124">
                  <c:v>-1.0273959465754836</c:v>
                </c:pt>
                <c:pt idx="125">
                  <c:v>-1.1500064409207453</c:v>
                </c:pt>
                <c:pt idx="126">
                  <c:v>-0.97476008594859131</c:v>
                </c:pt>
                <c:pt idx="127">
                  <c:v>-1.0165089785209895</c:v>
                </c:pt>
                <c:pt idx="128">
                  <c:v>-0.98681408510143476</c:v>
                </c:pt>
                <c:pt idx="129">
                  <c:v>-0.85268823158499674</c:v>
                </c:pt>
                <c:pt idx="130">
                  <c:v>-0.90400893252449799</c:v>
                </c:pt>
                <c:pt idx="131">
                  <c:v>-0.87853416434841658</c:v>
                </c:pt>
                <c:pt idx="132">
                  <c:v>-0.96414286601553612</c:v>
                </c:pt>
                <c:pt idx="133">
                  <c:v>-1.0392709293292772</c:v>
                </c:pt>
                <c:pt idx="134">
                  <c:v>-1.046412372148037</c:v>
                </c:pt>
                <c:pt idx="135">
                  <c:v>-1.1267416375372601</c:v>
                </c:pt>
                <c:pt idx="136">
                  <c:v>-1.2985506904578508</c:v>
                </c:pt>
                <c:pt idx="137">
                  <c:v>-1.2206274847033918</c:v>
                </c:pt>
                <c:pt idx="138">
                  <c:v>-1.1162631874332491</c:v>
                </c:pt>
                <c:pt idx="139">
                  <c:v>-0.93321019834211616</c:v>
                </c:pt>
                <c:pt idx="140">
                  <c:v>-1.0088967536468589</c:v>
                </c:pt>
                <c:pt idx="141">
                  <c:v>-0.9905184878808998</c:v>
                </c:pt>
                <c:pt idx="142">
                  <c:v>-1.0202657711857008</c:v>
                </c:pt>
                <c:pt idx="143">
                  <c:v>-1.0563862183757669</c:v>
                </c:pt>
                <c:pt idx="144">
                  <c:v>-1.0336152915892471</c:v>
                </c:pt>
                <c:pt idx="145">
                  <c:v>-1.1456206874872752</c:v>
                </c:pt>
                <c:pt idx="146">
                  <c:v>-1.272836498734643</c:v>
                </c:pt>
                <c:pt idx="147">
                  <c:v>-1.1234824151590901</c:v>
                </c:pt>
                <c:pt idx="148">
                  <c:v>-1.2941916996232443</c:v>
                </c:pt>
                <c:pt idx="149">
                  <c:v>-1.1843664934381533</c:v>
                </c:pt>
                <c:pt idx="150">
                  <c:v>-1.0718382660157888</c:v>
                </c:pt>
                <c:pt idx="151">
                  <c:v>-1.3365719278857064</c:v>
                </c:pt>
                <c:pt idx="152">
                  <c:v>-1.357195152719703</c:v>
                </c:pt>
                <c:pt idx="153">
                  <c:v>-1.1462777602102081</c:v>
                </c:pt>
                <c:pt idx="154">
                  <c:v>-1.0947609843208763</c:v>
                </c:pt>
                <c:pt idx="155">
                  <c:v>-1.1527458340160357</c:v>
                </c:pt>
                <c:pt idx="156">
                  <c:v>-1.235950386947378</c:v>
                </c:pt>
                <c:pt idx="157">
                  <c:v>-1.297982858103468</c:v>
                </c:pt>
                <c:pt idx="158">
                  <c:v>-1.0620620521115884</c:v>
                </c:pt>
                <c:pt idx="159">
                  <c:v>-1.2311285297298189</c:v>
                </c:pt>
                <c:pt idx="160">
                  <c:v>-1.3234133602106846</c:v>
                </c:pt>
                <c:pt idx="161">
                  <c:v>-1.1859160666701307</c:v>
                </c:pt>
                <c:pt idx="162">
                  <c:v>-1.3395714367751475</c:v>
                </c:pt>
                <c:pt idx="163">
                  <c:v>-1.2642921453398499</c:v>
                </c:pt>
                <c:pt idx="164">
                  <c:v>-1.293003534853238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FD-473B-8DF1-76E6EBEB21C7}"/>
            </c:ext>
          </c:extLst>
        </c:ser>
        <c:ser>
          <c:idx val="1"/>
          <c:order val="1"/>
          <c:tx>
            <c:strRef>
              <c:f>'Raw Data 1'!$C$5</c:f>
              <c:strCache>
                <c:ptCount val="1"/>
                <c:pt idx="0">
                  <c:v>10k (1)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1'!$C$6:$C$170</c:f>
              <c:numCache>
                <c:formatCode>0.00</c:formatCode>
                <c:ptCount val="165"/>
                <c:pt idx="0">
                  <c:v>-9.4256397121120106</c:v>
                </c:pt>
                <c:pt idx="1">
                  <c:v>-5.6367265233983881</c:v>
                </c:pt>
                <c:pt idx="2">
                  <c:v>-4.0210251524577494</c:v>
                </c:pt>
                <c:pt idx="3">
                  <c:v>-3.0577673003912129</c:v>
                </c:pt>
                <c:pt idx="4">
                  <c:v>-2.4362008367275578</c:v>
                </c:pt>
                <c:pt idx="5">
                  <c:v>-1.9883778031105246</c:v>
                </c:pt>
                <c:pt idx="6">
                  <c:v>-1.6988415206885454</c:v>
                </c:pt>
                <c:pt idx="7">
                  <c:v>-1.4410637198134233</c:v>
                </c:pt>
                <c:pt idx="8">
                  <c:v>-1.2415347076456917</c:v>
                </c:pt>
                <c:pt idx="9">
                  <c:v>-1.0494009978732071</c:v>
                </c:pt>
                <c:pt idx="10">
                  <c:v>-0.94783893077923032</c:v>
                </c:pt>
                <c:pt idx="11">
                  <c:v>-0.8579998860963659</c:v>
                </c:pt>
                <c:pt idx="12">
                  <c:v>-0.68326531818850378</c:v>
                </c:pt>
                <c:pt idx="13">
                  <c:v>-0.61578114916083937</c:v>
                </c:pt>
                <c:pt idx="14">
                  <c:v>-0.43206128693216389</c:v>
                </c:pt>
                <c:pt idx="15">
                  <c:v>-0.51832080319444795</c:v>
                </c:pt>
                <c:pt idx="16">
                  <c:v>-0.41418537492395868</c:v>
                </c:pt>
                <c:pt idx="17">
                  <c:v>-0.41658541907101182</c:v>
                </c:pt>
                <c:pt idx="18">
                  <c:v>-0.29091041514191807</c:v>
                </c:pt>
                <c:pt idx="19">
                  <c:v>-0.35082857747998919</c:v>
                </c:pt>
                <c:pt idx="20">
                  <c:v>-0.25102054934798701</c:v>
                </c:pt>
                <c:pt idx="21">
                  <c:v>-0.32141772193324375</c:v>
                </c:pt>
                <c:pt idx="22">
                  <c:v>-0.16304800110544743</c:v>
                </c:pt>
                <c:pt idx="23">
                  <c:v>-0.15109732344612772</c:v>
                </c:pt>
                <c:pt idx="24">
                  <c:v>-0.13895427189533097</c:v>
                </c:pt>
                <c:pt idx="25">
                  <c:v>-2.4078375464520053E-2</c:v>
                </c:pt>
                <c:pt idx="26">
                  <c:v>2.3247541054579147E-2</c:v>
                </c:pt>
                <c:pt idx="27">
                  <c:v>7.0272197631376238E-2</c:v>
                </c:pt>
                <c:pt idx="28">
                  <c:v>0.11197323083887437</c:v>
                </c:pt>
                <c:pt idx="29">
                  <c:v>-3.1480526890634883E-3</c:v>
                </c:pt>
                <c:pt idx="30">
                  <c:v>8.196499126766707E-2</c:v>
                </c:pt>
                <c:pt idx="31">
                  <c:v>9.0979542462413771E-2</c:v>
                </c:pt>
                <c:pt idx="32">
                  <c:v>5.2230052473528556E-2</c:v>
                </c:pt>
                <c:pt idx="33">
                  <c:v>0.2225502231880771</c:v>
                </c:pt>
                <c:pt idx="34">
                  <c:v>0.31168858468588811</c:v>
                </c:pt>
                <c:pt idx="35">
                  <c:v>0.27085602907150791</c:v>
                </c:pt>
                <c:pt idx="36">
                  <c:v>0.24587558921433356</c:v>
                </c:pt>
                <c:pt idx="37">
                  <c:v>0.26965184146995341</c:v>
                </c:pt>
                <c:pt idx="38">
                  <c:v>0.2897248480001729</c:v>
                </c:pt>
                <c:pt idx="39">
                  <c:v>0.2993329828638322</c:v>
                </c:pt>
                <c:pt idx="40">
                  <c:v>0.32523196328946236</c:v>
                </c:pt>
                <c:pt idx="41">
                  <c:v>0.38752104255207009</c:v>
                </c:pt>
                <c:pt idx="42">
                  <c:v>0.3142650262081253</c:v>
                </c:pt>
                <c:pt idx="43">
                  <c:v>0.35859008125679354</c:v>
                </c:pt>
                <c:pt idx="44">
                  <c:v>0.37624947361989902</c:v>
                </c:pt>
                <c:pt idx="45">
                  <c:v>0.4264710365423246</c:v>
                </c:pt>
                <c:pt idx="46">
                  <c:v>0.42877879701703009</c:v>
                </c:pt>
                <c:pt idx="47">
                  <c:v>0.42446288267015697</c:v>
                </c:pt>
                <c:pt idx="48">
                  <c:v>0.44111430784762429</c:v>
                </c:pt>
                <c:pt idx="49">
                  <c:v>0.49184876662046112</c:v>
                </c:pt>
                <c:pt idx="50">
                  <c:v>0.47142914840698852</c:v>
                </c:pt>
                <c:pt idx="51">
                  <c:v>0.45510041918678429</c:v>
                </c:pt>
                <c:pt idx="52">
                  <c:v>0.47731179879342622</c:v>
                </c:pt>
                <c:pt idx="53">
                  <c:v>0.53675521104537494</c:v>
                </c:pt>
                <c:pt idx="54">
                  <c:v>0.52159344286273024</c:v>
                </c:pt>
                <c:pt idx="55">
                  <c:v>0.53925186058588104</c:v>
                </c:pt>
                <c:pt idx="56">
                  <c:v>0.58071817814728388</c:v>
                </c:pt>
                <c:pt idx="57">
                  <c:v>0.50836630451607534</c:v>
                </c:pt>
                <c:pt idx="58">
                  <c:v>0.60760012815816922</c:v>
                </c:pt>
                <c:pt idx="59">
                  <c:v>0.5624216849230006</c:v>
                </c:pt>
                <c:pt idx="60">
                  <c:v>0.53637223141093526</c:v>
                </c:pt>
                <c:pt idx="61">
                  <c:v>0.67167318103880391</c:v>
                </c:pt>
                <c:pt idx="62">
                  <c:v>0.60033562683587649</c:v>
                </c:pt>
                <c:pt idx="63">
                  <c:v>0.57545328062559009</c:v>
                </c:pt>
                <c:pt idx="64">
                  <c:v>0.62228236500477696</c:v>
                </c:pt>
                <c:pt idx="65">
                  <c:v>0.65165812521726796</c:v>
                </c:pt>
                <c:pt idx="66">
                  <c:v>0.60694971179686852</c:v>
                </c:pt>
                <c:pt idx="67">
                  <c:v>0.62051865434354225</c:v>
                </c:pt>
                <c:pt idx="68">
                  <c:v>0.72662016383702333</c:v>
                </c:pt>
                <c:pt idx="69">
                  <c:v>0.68656821587820327</c:v>
                </c:pt>
                <c:pt idx="70">
                  <c:v>0.83152703672524952</c:v>
                </c:pt>
                <c:pt idx="71">
                  <c:v>0.75355408853235029</c:v>
                </c:pt>
                <c:pt idx="72">
                  <c:v>0.83589630829949901</c:v>
                </c:pt>
                <c:pt idx="73">
                  <c:v>0.82911087832651309</c:v>
                </c:pt>
                <c:pt idx="74">
                  <c:v>0.79263889633189322</c:v>
                </c:pt>
                <c:pt idx="75">
                  <c:v>0.83070765340230812</c:v>
                </c:pt>
                <c:pt idx="76">
                  <c:v>0.87706112236697897</c:v>
                </c:pt>
                <c:pt idx="77">
                  <c:v>0.8440217250480484</c:v>
                </c:pt>
                <c:pt idx="78">
                  <c:v>0.82978455209870128</c:v>
                </c:pt>
                <c:pt idx="79">
                  <c:v>0.80745947519975902</c:v>
                </c:pt>
                <c:pt idx="80">
                  <c:v>0.86686012969680915</c:v>
                </c:pt>
                <c:pt idx="81">
                  <c:v>0.87297593077048796</c:v>
                </c:pt>
                <c:pt idx="82">
                  <c:v>0.8750705580588205</c:v>
                </c:pt>
                <c:pt idx="83">
                  <c:v>0.89000597774086976</c:v>
                </c:pt>
                <c:pt idx="84">
                  <c:v>0.91459227277197741</c:v>
                </c:pt>
                <c:pt idx="85">
                  <c:v>0.91547801740471102</c:v>
                </c:pt>
                <c:pt idx="86">
                  <c:v>0.92079812788999282</c:v>
                </c:pt>
                <c:pt idx="87">
                  <c:v>0.95310917672539963</c:v>
                </c:pt>
                <c:pt idx="88">
                  <c:v>0.92190989111759336</c:v>
                </c:pt>
                <c:pt idx="89">
                  <c:v>0.92677041396311366</c:v>
                </c:pt>
                <c:pt idx="90">
                  <c:v>0.92886504590161534</c:v>
                </c:pt>
                <c:pt idx="91">
                  <c:v>0.96228236774777021</c:v>
                </c:pt>
                <c:pt idx="92">
                  <c:v>1.0017176768620804</c:v>
                </c:pt>
                <c:pt idx="93">
                  <c:v>1.0750665135043656</c:v>
                </c:pt>
                <c:pt idx="94">
                  <c:v>1.0434988546043835</c:v>
                </c:pt>
                <c:pt idx="95">
                  <c:v>1.0591280733697694</c:v>
                </c:pt>
                <c:pt idx="96">
                  <c:v>1.0115298366956205</c:v>
                </c:pt>
                <c:pt idx="97">
                  <c:v>1.0450312371247221</c:v>
                </c:pt>
                <c:pt idx="98">
                  <c:v>1.0358835359213867</c:v>
                </c:pt>
                <c:pt idx="99">
                  <c:v>1.0337253075848269</c:v>
                </c:pt>
                <c:pt idx="100">
                  <c:v>0.97194205778742682</c:v>
                </c:pt>
                <c:pt idx="101">
                  <c:v>1.0818974317941739</c:v>
                </c:pt>
                <c:pt idx="102">
                  <c:v>1.1107475237638091</c:v>
                </c:pt>
                <c:pt idx="103">
                  <c:v>1.0250775663732135</c:v>
                </c:pt>
                <c:pt idx="104">
                  <c:v>1.0099111866789989</c:v>
                </c:pt>
                <c:pt idx="105">
                  <c:v>1.0447783870949696</c:v>
                </c:pt>
                <c:pt idx="106">
                  <c:v>1.0820005540446553</c:v>
                </c:pt>
                <c:pt idx="107">
                  <c:v>1.0325039991591445</c:v>
                </c:pt>
                <c:pt idx="108">
                  <c:v>1.0175120175769059</c:v>
                </c:pt>
                <c:pt idx="109">
                  <c:v>1.0811964591044358</c:v>
                </c:pt>
                <c:pt idx="110">
                  <c:v>1.0682522023829979</c:v>
                </c:pt>
                <c:pt idx="111">
                  <c:v>0.968843345106151</c:v>
                </c:pt>
                <c:pt idx="112">
                  <c:v>0.95393744308166506</c:v>
                </c:pt>
                <c:pt idx="113">
                  <c:v>1.0353239862872132</c:v>
                </c:pt>
                <c:pt idx="114">
                  <c:v>1.0204788724312506</c:v>
                </c:pt>
                <c:pt idx="115">
                  <c:v>1.0268340242572023</c:v>
                </c:pt>
                <c:pt idx="116">
                  <c:v>0.83823500861536315</c:v>
                </c:pt>
                <c:pt idx="117">
                  <c:v>0.90941359952259604</c:v>
                </c:pt>
                <c:pt idx="118">
                  <c:v>0.90243038737600623</c:v>
                </c:pt>
                <c:pt idx="119">
                  <c:v>1.0102427360319124</c:v>
                </c:pt>
                <c:pt idx="120">
                  <c:v>1.0019491056991514</c:v>
                </c:pt>
                <c:pt idx="121">
                  <c:v>0.96948221280189484</c:v>
                </c:pt>
                <c:pt idx="122">
                  <c:v>0.92701651980001631</c:v>
                </c:pt>
                <c:pt idx="123">
                  <c:v>0.89421521167762275</c:v>
                </c:pt>
                <c:pt idx="124">
                  <c:v>0.98427952852337919</c:v>
                </c:pt>
                <c:pt idx="125">
                  <c:v>1.1144546118914502</c:v>
                </c:pt>
                <c:pt idx="126">
                  <c:v>1.0910979466371336</c:v>
                </c:pt>
                <c:pt idx="127">
                  <c:v>1.1408925019564511</c:v>
                </c:pt>
                <c:pt idx="128">
                  <c:v>1.0598868681767304</c:v>
                </c:pt>
                <c:pt idx="129">
                  <c:v>1.1128040775064081</c:v>
                </c:pt>
                <c:pt idx="130">
                  <c:v>1.1817680308352416</c:v>
                </c:pt>
                <c:pt idx="131">
                  <c:v>1.1122919611385147</c:v>
                </c:pt>
                <c:pt idx="132">
                  <c:v>1.1279414294120349</c:v>
                </c:pt>
                <c:pt idx="133">
                  <c:v>1.1435269724522714</c:v>
                </c:pt>
                <c:pt idx="134">
                  <c:v>1.0640642932172597</c:v>
                </c:pt>
                <c:pt idx="135">
                  <c:v>1.0996213852654635</c:v>
                </c:pt>
                <c:pt idx="136">
                  <c:v>1.1063190663287235</c:v>
                </c:pt>
                <c:pt idx="137">
                  <c:v>1.0770074042806006</c:v>
                </c:pt>
                <c:pt idx="138">
                  <c:v>1.076458280722022</c:v>
                </c:pt>
                <c:pt idx="139">
                  <c:v>1.1536250653997675</c:v>
                </c:pt>
                <c:pt idx="140">
                  <c:v>1.1053578371079285</c:v>
                </c:pt>
                <c:pt idx="141">
                  <c:v>1.1364864851856669</c:v>
                </c:pt>
                <c:pt idx="142">
                  <c:v>1.1789431934454511</c:v>
                </c:pt>
                <c:pt idx="143">
                  <c:v>1.1121281578191873</c:v>
                </c:pt>
                <c:pt idx="144">
                  <c:v>1.1499716139441485</c:v>
                </c:pt>
                <c:pt idx="145">
                  <c:v>1.2121865248570522</c:v>
                </c:pt>
                <c:pt idx="146">
                  <c:v>1.1566088212180266</c:v>
                </c:pt>
                <c:pt idx="147">
                  <c:v>1.1326393026963142</c:v>
                </c:pt>
                <c:pt idx="148">
                  <c:v>1.127755426548158</c:v>
                </c:pt>
                <c:pt idx="149">
                  <c:v>1.1835808888081134</c:v>
                </c:pt>
                <c:pt idx="150">
                  <c:v>1.1693566916572999</c:v>
                </c:pt>
                <c:pt idx="151">
                  <c:v>1.0634218089116561</c:v>
                </c:pt>
                <c:pt idx="152">
                  <c:v>1.0622438408256329</c:v>
                </c:pt>
                <c:pt idx="153">
                  <c:v>1.124021653275721</c:v>
                </c:pt>
                <c:pt idx="154">
                  <c:v>1.1466129801408607</c:v>
                </c:pt>
                <c:pt idx="155">
                  <c:v>1.107863873681473</c:v>
                </c:pt>
                <c:pt idx="156">
                  <c:v>1.0806831951244362</c:v>
                </c:pt>
                <c:pt idx="157">
                  <c:v>1.107982355642442</c:v>
                </c:pt>
                <c:pt idx="158">
                  <c:v>1.1840033655364548</c:v>
                </c:pt>
                <c:pt idx="159">
                  <c:v>1.0385778190102233</c:v>
                </c:pt>
                <c:pt idx="160">
                  <c:v>1.14491183548146</c:v>
                </c:pt>
                <c:pt idx="161">
                  <c:v>1.1156287728852681</c:v>
                </c:pt>
                <c:pt idx="162">
                  <c:v>1.0725660753081485</c:v>
                </c:pt>
                <c:pt idx="163">
                  <c:v>1.2029292715773416</c:v>
                </c:pt>
                <c:pt idx="164">
                  <c:v>1.1765164354643904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FD-473B-8DF1-76E6EBEB21C7}"/>
            </c:ext>
          </c:extLst>
        </c:ser>
        <c:ser>
          <c:idx val="2"/>
          <c:order val="2"/>
          <c:tx>
            <c:strRef>
              <c:f>'Raw Data 1'!$D$5</c:f>
              <c:strCache>
                <c:ptCount val="1"/>
                <c:pt idx="0">
                  <c:v>10k (2)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1'!$D$6:$D$170</c:f>
              <c:numCache>
                <c:formatCode>0.00</c:formatCode>
                <c:ptCount val="165"/>
                <c:pt idx="0">
                  <c:v>-5.850868732183911</c:v>
                </c:pt>
                <c:pt idx="1">
                  <c:v>-3.0503709145009301</c:v>
                </c:pt>
                <c:pt idx="2">
                  <c:v>-2.1464558976540586</c:v>
                </c:pt>
                <c:pt idx="3">
                  <c:v>-1.5848236156986324</c:v>
                </c:pt>
                <c:pt idx="4">
                  <c:v>-1.1390582103743114</c:v>
                </c:pt>
                <c:pt idx="5">
                  <c:v>-0.92109551001510981</c:v>
                </c:pt>
                <c:pt idx="6">
                  <c:v>-0.78506843763585987</c:v>
                </c:pt>
                <c:pt idx="7">
                  <c:v>-0.64393387176178207</c:v>
                </c:pt>
                <c:pt idx="8">
                  <c:v>-0.55344721905504957</c:v>
                </c:pt>
                <c:pt idx="9">
                  <c:v>-0.27374159096069156</c:v>
                </c:pt>
                <c:pt idx="10">
                  <c:v>-0.23012348333208463</c:v>
                </c:pt>
                <c:pt idx="11">
                  <c:v>-0.23378440095232447</c:v>
                </c:pt>
                <c:pt idx="12">
                  <c:v>-0.11688601248863122</c:v>
                </c:pt>
                <c:pt idx="13">
                  <c:v>-0.10718356140133235</c:v>
                </c:pt>
                <c:pt idx="14">
                  <c:v>0.11510945905831928</c:v>
                </c:pt>
                <c:pt idx="15">
                  <c:v>-0.15462662917971906</c:v>
                </c:pt>
                <c:pt idx="16">
                  <c:v>1.9118105014190836E-2</c:v>
                </c:pt>
                <c:pt idx="17">
                  <c:v>0.12765586079668123</c:v>
                </c:pt>
                <c:pt idx="18">
                  <c:v>0.13078859065812845</c:v>
                </c:pt>
                <c:pt idx="19">
                  <c:v>4.8489672772584036E-2</c:v>
                </c:pt>
                <c:pt idx="20">
                  <c:v>0.198589585433844</c:v>
                </c:pt>
                <c:pt idx="21">
                  <c:v>5.5373047771174952E-2</c:v>
                </c:pt>
                <c:pt idx="22">
                  <c:v>8.0281124541873111E-2</c:v>
                </c:pt>
                <c:pt idx="23">
                  <c:v>0.33248026539108921</c:v>
                </c:pt>
                <c:pt idx="24">
                  <c:v>0.26190093705999701</c:v>
                </c:pt>
                <c:pt idx="25">
                  <c:v>0.4086816779614959</c:v>
                </c:pt>
                <c:pt idx="26">
                  <c:v>0.37122439849747785</c:v>
                </c:pt>
                <c:pt idx="27">
                  <c:v>0.48322744354801922</c:v>
                </c:pt>
                <c:pt idx="28">
                  <c:v>0.46968680238764038</c:v>
                </c:pt>
                <c:pt idx="29">
                  <c:v>0.41977468688939562</c:v>
                </c:pt>
                <c:pt idx="30">
                  <c:v>0.43525749971834526</c:v>
                </c:pt>
                <c:pt idx="31">
                  <c:v>0.46961091432992891</c:v>
                </c:pt>
                <c:pt idx="32">
                  <c:v>0.40069163253962042</c:v>
                </c:pt>
                <c:pt idx="33">
                  <c:v>0.5828374857386982</c:v>
                </c:pt>
                <c:pt idx="34">
                  <c:v>0.76984020626291094</c:v>
                </c:pt>
                <c:pt idx="35">
                  <c:v>0.62733385252513152</c:v>
                </c:pt>
                <c:pt idx="36">
                  <c:v>0.55092445858438188</c:v>
                </c:pt>
                <c:pt idx="37">
                  <c:v>0.66015931490449475</c:v>
                </c:pt>
                <c:pt idx="38">
                  <c:v>0.62475196699649105</c:v>
                </c:pt>
                <c:pt idx="39">
                  <c:v>0.53680796463882752</c:v>
                </c:pt>
                <c:pt idx="40">
                  <c:v>0.5536930772819576</c:v>
                </c:pt>
                <c:pt idx="41">
                  <c:v>0.73418922718269897</c:v>
                </c:pt>
                <c:pt idx="42">
                  <c:v>0.48475585455311904</c:v>
                </c:pt>
                <c:pt idx="43">
                  <c:v>0.69069617927427285</c:v>
                </c:pt>
                <c:pt idx="44">
                  <c:v>0.60614834046918298</c:v>
                </c:pt>
                <c:pt idx="45">
                  <c:v>0.71018995578888966</c:v>
                </c:pt>
                <c:pt idx="46">
                  <c:v>0.79078561954936988</c:v>
                </c:pt>
                <c:pt idx="47">
                  <c:v>0.71799264510831073</c:v>
                </c:pt>
                <c:pt idx="48">
                  <c:v>0.7335153426458354</c:v>
                </c:pt>
                <c:pt idx="49">
                  <c:v>1.021901765573475</c:v>
                </c:pt>
                <c:pt idx="50">
                  <c:v>0.83123013524712686</c:v>
                </c:pt>
                <c:pt idx="51">
                  <c:v>0.81471934663105594</c:v>
                </c:pt>
                <c:pt idx="52">
                  <c:v>0.79123197355406893</c:v>
                </c:pt>
                <c:pt idx="53">
                  <c:v>0.85233846190104678</c:v>
                </c:pt>
                <c:pt idx="54">
                  <c:v>0.85547603161674457</c:v>
                </c:pt>
                <c:pt idx="55">
                  <c:v>0.83834849687481816</c:v>
                </c:pt>
                <c:pt idx="56">
                  <c:v>0.88418176512762514</c:v>
                </c:pt>
                <c:pt idx="57">
                  <c:v>0.84352449816191433</c:v>
                </c:pt>
                <c:pt idx="58">
                  <c:v>0.9517375297173063</c:v>
                </c:pt>
                <c:pt idx="59">
                  <c:v>0.89072616638233448</c:v>
                </c:pt>
                <c:pt idx="60">
                  <c:v>0.9530039449729707</c:v>
                </c:pt>
                <c:pt idx="61">
                  <c:v>1.056784868477876</c:v>
                </c:pt>
                <c:pt idx="62">
                  <c:v>0.96103920102795015</c:v>
                </c:pt>
                <c:pt idx="63">
                  <c:v>0.99857258734203003</c:v>
                </c:pt>
                <c:pt idx="64">
                  <c:v>0.93237885346312255</c:v>
                </c:pt>
                <c:pt idx="65">
                  <c:v>1.0494105429564473</c:v>
                </c:pt>
                <c:pt idx="66">
                  <c:v>1.0013463634273918</c:v>
                </c:pt>
                <c:pt idx="67">
                  <c:v>0.99907972266900358</c:v>
                </c:pt>
                <c:pt idx="68">
                  <c:v>0.98600123685773799</c:v>
                </c:pt>
                <c:pt idx="69">
                  <c:v>0.93246875613131708</c:v>
                </c:pt>
                <c:pt idx="70">
                  <c:v>1.2378999498289902</c:v>
                </c:pt>
                <c:pt idx="71">
                  <c:v>1.0890260314412537</c:v>
                </c:pt>
                <c:pt idx="72">
                  <c:v>1.2990386061127406</c:v>
                </c:pt>
                <c:pt idx="73">
                  <c:v>1.2211698130447646</c:v>
                </c:pt>
                <c:pt idx="74">
                  <c:v>1.2436811958279232</c:v>
                </c:pt>
                <c:pt idx="75">
                  <c:v>1.2620027681129962</c:v>
                </c:pt>
                <c:pt idx="76">
                  <c:v>1.3147915126727738</c:v>
                </c:pt>
                <c:pt idx="77">
                  <c:v>1.2259539756518272</c:v>
                </c:pt>
                <c:pt idx="78">
                  <c:v>1.2359731333264838</c:v>
                </c:pt>
                <c:pt idx="79">
                  <c:v>1.1724295062738443</c:v>
                </c:pt>
                <c:pt idx="80">
                  <c:v>1.2529009231089201</c:v>
                </c:pt>
                <c:pt idx="81">
                  <c:v>1.2658448771551878</c:v>
                </c:pt>
                <c:pt idx="82">
                  <c:v>1.3136187768648282</c:v>
                </c:pt>
                <c:pt idx="83">
                  <c:v>1.2681839282431688</c:v>
                </c:pt>
                <c:pt idx="84">
                  <c:v>1.3217364098832307</c:v>
                </c:pt>
                <c:pt idx="85">
                  <c:v>1.2968630641669212</c:v>
                </c:pt>
                <c:pt idx="86">
                  <c:v>1.2736547633508704</c:v>
                </c:pt>
                <c:pt idx="87">
                  <c:v>1.3348542019345764</c:v>
                </c:pt>
                <c:pt idx="88">
                  <c:v>1.280386779389602</c:v>
                </c:pt>
                <c:pt idx="89">
                  <c:v>1.2982778175773779</c:v>
                </c:pt>
                <c:pt idx="90">
                  <c:v>1.222198466408116</c:v>
                </c:pt>
                <c:pt idx="91">
                  <c:v>1.3205915282615106</c:v>
                </c:pt>
                <c:pt idx="92">
                  <c:v>1.37005970214592</c:v>
                </c:pt>
                <c:pt idx="93">
                  <c:v>1.4459363226595494</c:v>
                </c:pt>
                <c:pt idx="94">
                  <c:v>1.454642308969077</c:v>
                </c:pt>
                <c:pt idx="95">
                  <c:v>1.3807464705749919</c:v>
                </c:pt>
                <c:pt idx="96">
                  <c:v>1.3763157275526867</c:v>
                </c:pt>
                <c:pt idx="97">
                  <c:v>1.417526794277522</c:v>
                </c:pt>
                <c:pt idx="98">
                  <c:v>1.3626111489756567</c:v>
                </c:pt>
                <c:pt idx="99">
                  <c:v>1.3238037042895912</c:v>
                </c:pt>
                <c:pt idx="100">
                  <c:v>1.1687052263992523</c:v>
                </c:pt>
                <c:pt idx="101">
                  <c:v>1.422909006816486</c:v>
                </c:pt>
                <c:pt idx="102">
                  <c:v>1.3711478896539009</c:v>
                </c:pt>
                <c:pt idx="103">
                  <c:v>1.2452002350488915</c:v>
                </c:pt>
                <c:pt idx="104">
                  <c:v>1.2918659890209729</c:v>
                </c:pt>
                <c:pt idx="105">
                  <c:v>1.3096716607236127</c:v>
                </c:pt>
                <c:pt idx="106">
                  <c:v>1.4160528294736852</c:v>
                </c:pt>
                <c:pt idx="107">
                  <c:v>1.3500575872772445</c:v>
                </c:pt>
                <c:pt idx="108">
                  <c:v>1.3579330577820707</c:v>
                </c:pt>
                <c:pt idx="109">
                  <c:v>1.3937472616979032</c:v>
                </c:pt>
                <c:pt idx="110">
                  <c:v>1.4148367133902779</c:v>
                </c:pt>
                <c:pt idx="111">
                  <c:v>1.2138683605727365</c:v>
                </c:pt>
                <c:pt idx="112">
                  <c:v>1.3008706004210531</c:v>
                </c:pt>
                <c:pt idx="113">
                  <c:v>1.3261254686198554</c:v>
                </c:pt>
                <c:pt idx="114">
                  <c:v>1.3749237283019577</c:v>
                </c:pt>
                <c:pt idx="115">
                  <c:v>1.4227908828061533</c:v>
                </c:pt>
                <c:pt idx="116">
                  <c:v>1.0417225768254244</c:v>
                </c:pt>
                <c:pt idx="117">
                  <c:v>1.3949644645502992</c:v>
                </c:pt>
                <c:pt idx="118">
                  <c:v>1.1514158674056814</c:v>
                </c:pt>
                <c:pt idx="119">
                  <c:v>1.4857842548693054</c:v>
                </c:pt>
                <c:pt idx="120">
                  <c:v>1.479655802721503</c:v>
                </c:pt>
                <c:pt idx="121">
                  <c:v>1.403910798517406</c:v>
                </c:pt>
                <c:pt idx="122">
                  <c:v>1.310278968171563</c:v>
                </c:pt>
                <c:pt idx="123">
                  <c:v>1.1527964846586352</c:v>
                </c:pt>
                <c:pt idx="124">
                  <c:v>1.2726794843630884</c:v>
                </c:pt>
                <c:pt idx="125">
                  <c:v>1.2859881168409213</c:v>
                </c:pt>
                <c:pt idx="126">
                  <c:v>1.3577378318178825</c:v>
                </c:pt>
                <c:pt idx="127">
                  <c:v>1.3042878158921916</c:v>
                </c:pt>
                <c:pt idx="128">
                  <c:v>1.2490438694448618</c:v>
                </c:pt>
                <c:pt idx="129">
                  <c:v>1.3388905789215531</c:v>
                </c:pt>
                <c:pt idx="130">
                  <c:v>1.3773607762928346</c:v>
                </c:pt>
                <c:pt idx="131">
                  <c:v>1.3685337875202801</c:v>
                </c:pt>
                <c:pt idx="132">
                  <c:v>1.3743142939409014</c:v>
                </c:pt>
                <c:pt idx="133">
                  <c:v>1.3791172882637559</c:v>
                </c:pt>
                <c:pt idx="134">
                  <c:v>1.3478207693895834</c:v>
                </c:pt>
                <c:pt idx="135">
                  <c:v>1.4400726285632797</c:v>
                </c:pt>
                <c:pt idx="136">
                  <c:v>1.2254736583000376</c:v>
                </c:pt>
                <c:pt idx="137">
                  <c:v>1.2240483182288153</c:v>
                </c:pt>
                <c:pt idx="138">
                  <c:v>1.2822059196572952</c:v>
                </c:pt>
                <c:pt idx="139">
                  <c:v>1.3851966219761815</c:v>
                </c:pt>
                <c:pt idx="140">
                  <c:v>1.3669249151034599</c:v>
                </c:pt>
                <c:pt idx="141">
                  <c:v>1.417130606113655</c:v>
                </c:pt>
                <c:pt idx="142">
                  <c:v>1.4633925606528884</c:v>
                </c:pt>
                <c:pt idx="143">
                  <c:v>1.3823936591322474</c:v>
                </c:pt>
                <c:pt idx="144">
                  <c:v>1.4948483019577836</c:v>
                </c:pt>
                <c:pt idx="145">
                  <c:v>1.5196509986305553</c:v>
                </c:pt>
                <c:pt idx="146">
                  <c:v>1.3237524356660137</c:v>
                </c:pt>
                <c:pt idx="147">
                  <c:v>1.4170076810399392</c:v>
                </c:pt>
                <c:pt idx="148">
                  <c:v>1.3439178384086155</c:v>
                </c:pt>
                <c:pt idx="149">
                  <c:v>1.3705096743210914</c:v>
                </c:pt>
                <c:pt idx="150">
                  <c:v>1.4748229287096657</c:v>
                </c:pt>
                <c:pt idx="151">
                  <c:v>1.2668608190831301</c:v>
                </c:pt>
                <c:pt idx="152">
                  <c:v>1.1959754313213706</c:v>
                </c:pt>
                <c:pt idx="153">
                  <c:v>1.3211405515602079</c:v>
                </c:pt>
                <c:pt idx="154">
                  <c:v>1.3906870556110642</c:v>
                </c:pt>
                <c:pt idx="155">
                  <c:v>1.3698587586215139</c:v>
                </c:pt>
                <c:pt idx="156">
                  <c:v>1.3326890586827329</c:v>
                </c:pt>
                <c:pt idx="157">
                  <c:v>1.3337980018502498</c:v>
                </c:pt>
                <c:pt idx="158">
                  <c:v>1.463550562499349</c:v>
                </c:pt>
                <c:pt idx="159">
                  <c:v>1.2503022147667302</c:v>
                </c:pt>
                <c:pt idx="160">
                  <c:v>1.3223060838780447</c:v>
                </c:pt>
                <c:pt idx="161">
                  <c:v>1.2891043787915306</c:v>
                </c:pt>
                <c:pt idx="162">
                  <c:v>1.1977398442732885</c:v>
                </c:pt>
                <c:pt idx="163">
                  <c:v>1.4257977084427285</c:v>
                </c:pt>
                <c:pt idx="164">
                  <c:v>1.3857328848452508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FD-473B-8DF1-76E6EBEB21C7}"/>
            </c:ext>
          </c:extLst>
        </c:ser>
        <c:ser>
          <c:idx val="3"/>
          <c:order val="3"/>
          <c:tx>
            <c:strRef>
              <c:f>'Raw Data 1'!$E$5</c:f>
              <c:strCache>
                <c:ptCount val="1"/>
                <c:pt idx="0">
                  <c:v>50k (1)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1'!$E$6:$E$170</c:f>
              <c:numCache>
                <c:formatCode>0.00</c:formatCode>
                <c:ptCount val="165"/>
                <c:pt idx="0">
                  <c:v>-8.1488876356075437</c:v>
                </c:pt>
                <c:pt idx="1">
                  <c:v>-4.5962604389161807</c:v>
                </c:pt>
                <c:pt idx="2">
                  <c:v>-3.1166321953622695</c:v>
                </c:pt>
                <c:pt idx="3">
                  <c:v>-2.3197574852033971</c:v>
                </c:pt>
                <c:pt idx="4">
                  <c:v>-1.6389758503416305</c:v>
                </c:pt>
                <c:pt idx="5">
                  <c:v>-1.2755645498123895</c:v>
                </c:pt>
                <c:pt idx="6">
                  <c:v>-1.2110320754829291</c:v>
                </c:pt>
                <c:pt idx="7">
                  <c:v>-0.87791939821437626</c:v>
                </c:pt>
                <c:pt idx="8">
                  <c:v>-0.72815229624060496</c:v>
                </c:pt>
                <c:pt idx="9">
                  <c:v>-0.41695807207994878</c:v>
                </c:pt>
                <c:pt idx="10">
                  <c:v>-0.24803951106304262</c:v>
                </c:pt>
                <c:pt idx="11">
                  <c:v>-0.26149668016269928</c:v>
                </c:pt>
                <c:pt idx="12">
                  <c:v>-1.9774725679313706E-2</c:v>
                </c:pt>
                <c:pt idx="13">
                  <c:v>-3.9910815457628528E-2</c:v>
                </c:pt>
                <c:pt idx="14">
                  <c:v>0.26153417657745071</c:v>
                </c:pt>
                <c:pt idx="15">
                  <c:v>-9.4236391638034572E-2</c:v>
                </c:pt>
                <c:pt idx="16">
                  <c:v>0.24063266611376716</c:v>
                </c:pt>
                <c:pt idx="17">
                  <c:v>0.38385926181176527</c:v>
                </c:pt>
                <c:pt idx="18">
                  <c:v>0.46787008041113526</c:v>
                </c:pt>
                <c:pt idx="19">
                  <c:v>0.45022035813556044</c:v>
                </c:pt>
                <c:pt idx="20">
                  <c:v>0.63455722442401741</c:v>
                </c:pt>
                <c:pt idx="21">
                  <c:v>0.54286251211716763</c:v>
                </c:pt>
                <c:pt idx="22">
                  <c:v>0.61676067463184214</c:v>
                </c:pt>
                <c:pt idx="23">
                  <c:v>0.95688624461735483</c:v>
                </c:pt>
                <c:pt idx="24">
                  <c:v>0.83874983518512536</c:v>
                </c:pt>
                <c:pt idx="25">
                  <c:v>0.94258811884286642</c:v>
                </c:pt>
                <c:pt idx="26">
                  <c:v>0.91546116602296557</c:v>
                </c:pt>
                <c:pt idx="27">
                  <c:v>1.1593248106467706</c:v>
                </c:pt>
                <c:pt idx="28">
                  <c:v>1.1638492197578814</c:v>
                </c:pt>
                <c:pt idx="29">
                  <c:v>1.1900587670071721</c:v>
                </c:pt>
                <c:pt idx="30">
                  <c:v>1.2694222979484313</c:v>
                </c:pt>
                <c:pt idx="31">
                  <c:v>1.3426728471043763</c:v>
                </c:pt>
                <c:pt idx="32">
                  <c:v>1.3421542160840731</c:v>
                </c:pt>
                <c:pt idx="33">
                  <c:v>1.6672593147013233</c:v>
                </c:pt>
                <c:pt idx="34">
                  <c:v>1.7861411208999283</c:v>
                </c:pt>
                <c:pt idx="35">
                  <c:v>1.7724193432746704</c:v>
                </c:pt>
                <c:pt idx="36">
                  <c:v>1.7958383697982438</c:v>
                </c:pt>
                <c:pt idx="37">
                  <c:v>1.8408993302896002</c:v>
                </c:pt>
                <c:pt idx="38">
                  <c:v>1.9419054206538491</c:v>
                </c:pt>
                <c:pt idx="39">
                  <c:v>1.8902306756714453</c:v>
                </c:pt>
                <c:pt idx="40">
                  <c:v>1.9715068134492901</c:v>
                </c:pt>
                <c:pt idx="41">
                  <c:v>2.2049754857452872</c:v>
                </c:pt>
                <c:pt idx="42">
                  <c:v>2.0784573022647148</c:v>
                </c:pt>
                <c:pt idx="43">
                  <c:v>2.4083268092311219</c:v>
                </c:pt>
                <c:pt idx="44">
                  <c:v>2.2828409562412983</c:v>
                </c:pt>
                <c:pt idx="45">
                  <c:v>2.3587490359273531</c:v>
                </c:pt>
                <c:pt idx="46">
                  <c:v>2.4961529931843867</c:v>
                </c:pt>
                <c:pt idx="47">
                  <c:v>2.5974053229048577</c:v>
                </c:pt>
                <c:pt idx="48">
                  <c:v>2.5516229893227194</c:v>
                </c:pt>
                <c:pt idx="49">
                  <c:v>3.065379500274116</c:v>
                </c:pt>
                <c:pt idx="50">
                  <c:v>2.77226196119123</c:v>
                </c:pt>
                <c:pt idx="51">
                  <c:v>2.8069905214580286</c:v>
                </c:pt>
                <c:pt idx="52">
                  <c:v>2.7123612989325796</c:v>
                </c:pt>
                <c:pt idx="53">
                  <c:v>3.0021944231521709</c:v>
                </c:pt>
                <c:pt idx="54">
                  <c:v>3.1284305673137309</c:v>
                </c:pt>
                <c:pt idx="55">
                  <c:v>3.0185871334667529</c:v>
                </c:pt>
                <c:pt idx="56">
                  <c:v>3.0602342783852392</c:v>
                </c:pt>
                <c:pt idx="57">
                  <c:v>3.0880991051468558</c:v>
                </c:pt>
                <c:pt idx="58">
                  <c:v>3.2108318982440607</c:v>
                </c:pt>
                <c:pt idx="59">
                  <c:v>3.2332815956220444</c:v>
                </c:pt>
                <c:pt idx="60">
                  <c:v>3.3171291259670732</c:v>
                </c:pt>
                <c:pt idx="61">
                  <c:v>3.40145955067065</c:v>
                </c:pt>
                <c:pt idx="62">
                  <c:v>3.3988933137207544</c:v>
                </c:pt>
                <c:pt idx="63">
                  <c:v>3.4491732911241613</c:v>
                </c:pt>
                <c:pt idx="64">
                  <c:v>3.4796233409703228</c:v>
                </c:pt>
                <c:pt idx="65">
                  <c:v>3.6743022641775624</c:v>
                </c:pt>
                <c:pt idx="66">
                  <c:v>3.6539533106403179</c:v>
                </c:pt>
                <c:pt idx="67">
                  <c:v>3.6226279175795884</c:v>
                </c:pt>
                <c:pt idx="68">
                  <c:v>3.6682698791004884</c:v>
                </c:pt>
                <c:pt idx="69">
                  <c:v>3.4987726754166268</c:v>
                </c:pt>
                <c:pt idx="70">
                  <c:v>3.8496682374302713</c:v>
                </c:pt>
                <c:pt idx="71">
                  <c:v>3.7537014357187202</c:v>
                </c:pt>
                <c:pt idx="72">
                  <c:v>3.9647878016469389</c:v>
                </c:pt>
                <c:pt idx="73">
                  <c:v>3.9442058493658587</c:v>
                </c:pt>
                <c:pt idx="74">
                  <c:v>4.0119650721279223</c:v>
                </c:pt>
                <c:pt idx="75">
                  <c:v>3.9206512021707782</c:v>
                </c:pt>
                <c:pt idx="76">
                  <c:v>4.0647726421951642</c:v>
                </c:pt>
                <c:pt idx="77">
                  <c:v>3.9868577503592268</c:v>
                </c:pt>
                <c:pt idx="78">
                  <c:v>4.0545696607649226</c:v>
                </c:pt>
                <c:pt idx="79">
                  <c:v>3.9556195878202693</c:v>
                </c:pt>
                <c:pt idx="80">
                  <c:v>4.0350143703913242</c:v>
                </c:pt>
                <c:pt idx="81">
                  <c:v>4.100841590262096</c:v>
                </c:pt>
                <c:pt idx="82">
                  <c:v>4.1940146037252104</c:v>
                </c:pt>
                <c:pt idx="83">
                  <c:v>4.0273479265029808</c:v>
                </c:pt>
                <c:pt idx="84">
                  <c:v>4.093742975050457</c:v>
                </c:pt>
                <c:pt idx="85">
                  <c:v>4.0815097581430066</c:v>
                </c:pt>
                <c:pt idx="86">
                  <c:v>4.1093465009787193</c:v>
                </c:pt>
                <c:pt idx="87">
                  <c:v>4.1066768920230903</c:v>
                </c:pt>
                <c:pt idx="88">
                  <c:v>4.105623997434531</c:v>
                </c:pt>
                <c:pt idx="89">
                  <c:v>4.1289445066632844</c:v>
                </c:pt>
                <c:pt idx="90">
                  <c:v>4.056819001644528</c:v>
                </c:pt>
                <c:pt idx="91">
                  <c:v>4.0468891442690023</c:v>
                </c:pt>
                <c:pt idx="92">
                  <c:v>4.1044250496322068</c:v>
                </c:pt>
                <c:pt idx="93">
                  <c:v>4.2952057919106501</c:v>
                </c:pt>
                <c:pt idx="94">
                  <c:v>4.1400814223312654</c:v>
                </c:pt>
                <c:pt idx="95">
                  <c:v>4.099523535448637</c:v>
                </c:pt>
                <c:pt idx="96">
                  <c:v>4.1150016893806631</c:v>
                </c:pt>
                <c:pt idx="97">
                  <c:v>3.8865925767388334</c:v>
                </c:pt>
                <c:pt idx="98">
                  <c:v>3.8463038976481116</c:v>
                </c:pt>
                <c:pt idx="99">
                  <c:v>3.7827713909633629</c:v>
                </c:pt>
                <c:pt idx="100">
                  <c:v>3.6909809028097582</c:v>
                </c:pt>
                <c:pt idx="101">
                  <c:v>3.8481495924729789</c:v>
                </c:pt>
                <c:pt idx="102">
                  <c:v>3.7337038346697868</c:v>
                </c:pt>
                <c:pt idx="103">
                  <c:v>3.6848317710131346</c:v>
                </c:pt>
                <c:pt idx="104">
                  <c:v>3.6747333492808112</c:v>
                </c:pt>
                <c:pt idx="105">
                  <c:v>3.7110912329538728</c:v>
                </c:pt>
                <c:pt idx="106">
                  <c:v>3.7831524734136086</c:v>
                </c:pt>
                <c:pt idx="107">
                  <c:v>3.7544667703446373</c:v>
                </c:pt>
                <c:pt idx="108">
                  <c:v>3.757488370547855</c:v>
                </c:pt>
                <c:pt idx="109">
                  <c:v>3.7211903001866351</c:v>
                </c:pt>
                <c:pt idx="110">
                  <c:v>3.6168929501720148</c:v>
                </c:pt>
                <c:pt idx="111">
                  <c:v>3.5334473385819911</c:v>
                </c:pt>
                <c:pt idx="112">
                  <c:v>3.6112810089363072</c:v>
                </c:pt>
                <c:pt idx="113">
                  <c:v>3.6119321037620709</c:v>
                </c:pt>
                <c:pt idx="114">
                  <c:v>3.5224621583017037</c:v>
                </c:pt>
                <c:pt idx="115">
                  <c:v>3.6694893024599655</c:v>
                </c:pt>
                <c:pt idx="116">
                  <c:v>3.2801701981299343</c:v>
                </c:pt>
                <c:pt idx="117">
                  <c:v>3.6689365882931835</c:v>
                </c:pt>
                <c:pt idx="118">
                  <c:v>3.7507724431310749</c:v>
                </c:pt>
                <c:pt idx="119">
                  <c:v>3.7137548967163827</c:v>
                </c:pt>
                <c:pt idx="120">
                  <c:v>3.6954809948468017</c:v>
                </c:pt>
                <c:pt idx="121">
                  <c:v>3.5557688490899007</c:v>
                </c:pt>
                <c:pt idx="122">
                  <c:v>3.5285303626496067</c:v>
                </c:pt>
                <c:pt idx="123">
                  <c:v>3.2541858549864249</c:v>
                </c:pt>
                <c:pt idx="124">
                  <c:v>3.3916245351276588</c:v>
                </c:pt>
                <c:pt idx="125">
                  <c:v>3.3241727550246978</c:v>
                </c:pt>
                <c:pt idx="126">
                  <c:v>3.5217021270139504</c:v>
                </c:pt>
                <c:pt idx="127">
                  <c:v>3.4661219329119586</c:v>
                </c:pt>
                <c:pt idx="128">
                  <c:v>3.4724471709975573</c:v>
                </c:pt>
                <c:pt idx="129">
                  <c:v>3.5267310643256136</c:v>
                </c:pt>
                <c:pt idx="130">
                  <c:v>3.4535127377476473</c:v>
                </c:pt>
                <c:pt idx="131">
                  <c:v>3.5174121279318658</c:v>
                </c:pt>
                <c:pt idx="132">
                  <c:v>3.5029774750503289</c:v>
                </c:pt>
                <c:pt idx="133">
                  <c:v>3.5068656119074282</c:v>
                </c:pt>
                <c:pt idx="134">
                  <c:v>3.4851287874446357</c:v>
                </c:pt>
                <c:pt idx="135">
                  <c:v>3.4328738755998334</c:v>
                </c:pt>
                <c:pt idx="136">
                  <c:v>3.2688047171815318</c:v>
                </c:pt>
                <c:pt idx="137">
                  <c:v>3.3227886474110333</c:v>
                </c:pt>
                <c:pt idx="138">
                  <c:v>3.3726835815971836</c:v>
                </c:pt>
                <c:pt idx="139">
                  <c:v>3.4740146304010473</c:v>
                </c:pt>
                <c:pt idx="140">
                  <c:v>3.4654623074160464</c:v>
                </c:pt>
                <c:pt idx="141">
                  <c:v>3.5169010751355829</c:v>
                </c:pt>
                <c:pt idx="142">
                  <c:v>3.552092066819041</c:v>
                </c:pt>
                <c:pt idx="143">
                  <c:v>3.5136731376728862</c:v>
                </c:pt>
                <c:pt idx="144">
                  <c:v>3.5764431997414952</c:v>
                </c:pt>
                <c:pt idx="145">
                  <c:v>3.4852813086840908</c:v>
                </c:pt>
                <c:pt idx="146">
                  <c:v>3.3236006180674491</c:v>
                </c:pt>
                <c:pt idx="147">
                  <c:v>3.5199341154716715</c:v>
                </c:pt>
                <c:pt idx="148">
                  <c:v>3.3628561309868052</c:v>
                </c:pt>
                <c:pt idx="149">
                  <c:v>3.4352241269403523</c:v>
                </c:pt>
                <c:pt idx="150">
                  <c:v>3.5336981884343497</c:v>
                </c:pt>
                <c:pt idx="151">
                  <c:v>3.2596061925388278</c:v>
                </c:pt>
                <c:pt idx="152">
                  <c:v>3.2875311249943691</c:v>
                </c:pt>
                <c:pt idx="153">
                  <c:v>3.4751981436700579</c:v>
                </c:pt>
                <c:pt idx="154">
                  <c:v>3.5423947104574824</c:v>
                </c:pt>
                <c:pt idx="155">
                  <c:v>3.4996890012589126</c:v>
                </c:pt>
                <c:pt idx="156">
                  <c:v>3.4663146657259083</c:v>
                </c:pt>
                <c:pt idx="157">
                  <c:v>3.4082555182462126</c:v>
                </c:pt>
                <c:pt idx="158">
                  <c:v>3.6340557128524216</c:v>
                </c:pt>
                <c:pt idx="159">
                  <c:v>3.4802044742585387</c:v>
                </c:pt>
                <c:pt idx="160">
                  <c:v>3.4289267767971174</c:v>
                </c:pt>
                <c:pt idx="161">
                  <c:v>3.5350618828415441</c:v>
                </c:pt>
                <c:pt idx="162">
                  <c:v>3.4195298347082494</c:v>
                </c:pt>
                <c:pt idx="163">
                  <c:v>3.4561331680268044</c:v>
                </c:pt>
                <c:pt idx="164">
                  <c:v>3.4679140299668951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BFD-473B-8DF1-76E6EBEB21C7}"/>
            </c:ext>
          </c:extLst>
        </c:ser>
        <c:ser>
          <c:idx val="4"/>
          <c:order val="4"/>
          <c:tx>
            <c:strRef>
              <c:f>'Raw Data 1'!$F$5</c:f>
              <c:strCache>
                <c:ptCount val="1"/>
                <c:pt idx="0">
                  <c:v>50k (2)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1'!$F$6:$F$170</c:f>
              <c:numCache>
                <c:formatCode>0.00</c:formatCode>
                <c:ptCount val="165"/>
                <c:pt idx="0">
                  <c:v>-6.808956066004332</c:v>
                </c:pt>
                <c:pt idx="1">
                  <c:v>-2.4462179705038198</c:v>
                </c:pt>
                <c:pt idx="2">
                  <c:v>-1.1714814935660101</c:v>
                </c:pt>
                <c:pt idx="3">
                  <c:v>-0.46680085864019966</c:v>
                </c:pt>
                <c:pt idx="4">
                  <c:v>-5.1576199927102231E-2</c:v>
                </c:pt>
                <c:pt idx="5">
                  <c:v>0.21182138753269908</c:v>
                </c:pt>
                <c:pt idx="6">
                  <c:v>0.28314875618725965</c:v>
                </c:pt>
                <c:pt idx="7">
                  <c:v>0.51141669429889713</c:v>
                </c:pt>
                <c:pt idx="8">
                  <c:v>0.72863137264705335</c:v>
                </c:pt>
                <c:pt idx="9">
                  <c:v>0.89696762350996861</c:v>
                </c:pt>
                <c:pt idx="10">
                  <c:v>0.99755552400196634</c:v>
                </c:pt>
                <c:pt idx="11">
                  <c:v>1.0201921784079337</c:v>
                </c:pt>
                <c:pt idx="12">
                  <c:v>1.1935402182447399</c:v>
                </c:pt>
                <c:pt idx="13">
                  <c:v>1.2406729228262925</c:v>
                </c:pt>
                <c:pt idx="14">
                  <c:v>1.3801683278314216</c:v>
                </c:pt>
                <c:pt idx="15">
                  <c:v>1.3133002149763808</c:v>
                </c:pt>
                <c:pt idx="16">
                  <c:v>1.4342304304056968</c:v>
                </c:pt>
                <c:pt idx="17">
                  <c:v>1.4595895156492036</c:v>
                </c:pt>
                <c:pt idx="18">
                  <c:v>1.5370030957955343</c:v>
                </c:pt>
                <c:pt idx="19">
                  <c:v>1.4366982871151297</c:v>
                </c:pt>
                <c:pt idx="20">
                  <c:v>1.5510418925842544</c:v>
                </c:pt>
                <c:pt idx="21">
                  <c:v>1.4915004217956145</c:v>
                </c:pt>
                <c:pt idx="22">
                  <c:v>1.6112333473195308</c:v>
                </c:pt>
                <c:pt idx="23">
                  <c:v>1.6852337561017821</c:v>
                </c:pt>
                <c:pt idx="24">
                  <c:v>1.7068480519579277</c:v>
                </c:pt>
                <c:pt idx="25">
                  <c:v>1.8473438796814534</c:v>
                </c:pt>
                <c:pt idx="26">
                  <c:v>1.8756333854365732</c:v>
                </c:pt>
                <c:pt idx="27">
                  <c:v>1.9296313592148859</c:v>
                </c:pt>
                <c:pt idx="28">
                  <c:v>2.0278331421571498</c:v>
                </c:pt>
                <c:pt idx="29">
                  <c:v>1.9218873707448274</c:v>
                </c:pt>
                <c:pt idx="30">
                  <c:v>2.0040786744743269</c:v>
                </c:pt>
                <c:pt idx="31">
                  <c:v>2.0237835183980608</c:v>
                </c:pt>
                <c:pt idx="32">
                  <c:v>2.0005670663365125</c:v>
                </c:pt>
                <c:pt idx="33">
                  <c:v>2.1839751456813357</c:v>
                </c:pt>
                <c:pt idx="34">
                  <c:v>2.2810936084295768</c:v>
                </c:pt>
                <c:pt idx="35">
                  <c:v>2.2631833061626372</c:v>
                </c:pt>
                <c:pt idx="36">
                  <c:v>2.2703328339908353</c:v>
                </c:pt>
                <c:pt idx="37">
                  <c:v>2.2947501656710911</c:v>
                </c:pt>
                <c:pt idx="38">
                  <c:v>2.3343981140623966</c:v>
                </c:pt>
                <c:pt idx="39">
                  <c:v>2.3722175695589089</c:v>
                </c:pt>
                <c:pt idx="40">
                  <c:v>2.3983190496595506</c:v>
                </c:pt>
                <c:pt idx="41">
                  <c:v>2.4394078843347979</c:v>
                </c:pt>
                <c:pt idx="42">
                  <c:v>2.4129490254771562</c:v>
                </c:pt>
                <c:pt idx="43">
                  <c:v>2.5013426899790239</c:v>
                </c:pt>
                <c:pt idx="44">
                  <c:v>2.5139545565202086</c:v>
                </c:pt>
                <c:pt idx="45">
                  <c:v>2.5542468648799299</c:v>
                </c:pt>
                <c:pt idx="46">
                  <c:v>2.6208174156173234</c:v>
                </c:pt>
                <c:pt idx="47">
                  <c:v>2.6320669262916492</c:v>
                </c:pt>
                <c:pt idx="48">
                  <c:v>2.6735216562325896</c:v>
                </c:pt>
                <c:pt idx="49">
                  <c:v>2.7781791602027042</c:v>
                </c:pt>
                <c:pt idx="50">
                  <c:v>2.8037843977352819</c:v>
                </c:pt>
                <c:pt idx="51">
                  <c:v>2.7827387913218185</c:v>
                </c:pt>
                <c:pt idx="52">
                  <c:v>2.8116231146756738</c:v>
                </c:pt>
                <c:pt idx="53">
                  <c:v>2.8707580124323089</c:v>
                </c:pt>
                <c:pt idx="54">
                  <c:v>2.8584592769774084</c:v>
                </c:pt>
                <c:pt idx="55">
                  <c:v>2.8977214054307217</c:v>
                </c:pt>
                <c:pt idx="56">
                  <c:v>3.0100631392696409</c:v>
                </c:pt>
                <c:pt idx="57">
                  <c:v>2.982698514141858</c:v>
                </c:pt>
                <c:pt idx="58">
                  <c:v>3.0687285775740611</c:v>
                </c:pt>
                <c:pt idx="59">
                  <c:v>3.0649909623647718</c:v>
                </c:pt>
                <c:pt idx="60">
                  <c:v>3.0504685945303858</c:v>
                </c:pt>
                <c:pt idx="61">
                  <c:v>3.230137914162285</c:v>
                </c:pt>
                <c:pt idx="62">
                  <c:v>3.1737894022362929</c:v>
                </c:pt>
                <c:pt idx="63">
                  <c:v>3.2033550232837569</c:v>
                </c:pt>
                <c:pt idx="64">
                  <c:v>3.261057290056514</c:v>
                </c:pt>
                <c:pt idx="65">
                  <c:v>3.3263393546203561</c:v>
                </c:pt>
                <c:pt idx="66">
                  <c:v>3.2624501486574848</c:v>
                </c:pt>
                <c:pt idx="67">
                  <c:v>3.3059129135769507</c:v>
                </c:pt>
                <c:pt idx="68">
                  <c:v>3.4284365957607039</c:v>
                </c:pt>
                <c:pt idx="69">
                  <c:v>3.3968097854998187</c:v>
                </c:pt>
                <c:pt idx="70">
                  <c:v>3.5353676072646869</c:v>
                </c:pt>
                <c:pt idx="71">
                  <c:v>3.458455837385539</c:v>
                </c:pt>
                <c:pt idx="72">
                  <c:v>3.6016004251418203</c:v>
                </c:pt>
                <c:pt idx="73">
                  <c:v>3.5694820652649391</c:v>
                </c:pt>
                <c:pt idx="74">
                  <c:v>3.5711760600425149</c:v>
                </c:pt>
                <c:pt idx="75">
                  <c:v>3.6411185564393453</c:v>
                </c:pt>
                <c:pt idx="76">
                  <c:v>3.7088366905687629</c:v>
                </c:pt>
                <c:pt idx="77">
                  <c:v>3.660818441677256</c:v>
                </c:pt>
                <c:pt idx="78">
                  <c:v>3.6494743653081212</c:v>
                </c:pt>
                <c:pt idx="79">
                  <c:v>3.6377530568696561</c:v>
                </c:pt>
                <c:pt idx="80">
                  <c:v>3.7122722244280388</c:v>
                </c:pt>
                <c:pt idx="81">
                  <c:v>3.7299034218785629</c:v>
                </c:pt>
                <c:pt idx="82">
                  <c:v>3.7412910306524307</c:v>
                </c:pt>
                <c:pt idx="83">
                  <c:v>3.7601492003986987</c:v>
                </c:pt>
                <c:pt idx="84">
                  <c:v>3.7545075752095132</c:v>
                </c:pt>
                <c:pt idx="85">
                  <c:v>3.7719232821734416</c:v>
                </c:pt>
                <c:pt idx="86">
                  <c:v>3.75902023233163</c:v>
                </c:pt>
                <c:pt idx="87">
                  <c:v>3.8040563483568182</c:v>
                </c:pt>
                <c:pt idx="88">
                  <c:v>3.7842493767023679</c:v>
                </c:pt>
                <c:pt idx="89">
                  <c:v>3.7579678486306602</c:v>
                </c:pt>
                <c:pt idx="90">
                  <c:v>3.7772928559274184</c:v>
                </c:pt>
                <c:pt idx="91">
                  <c:v>3.8349384131041457</c:v>
                </c:pt>
                <c:pt idx="92">
                  <c:v>3.7947990807995731</c:v>
                </c:pt>
                <c:pt idx="93">
                  <c:v>3.8666721589355504</c:v>
                </c:pt>
                <c:pt idx="94">
                  <c:v>3.8868973034893242</c:v>
                </c:pt>
                <c:pt idx="95">
                  <c:v>3.8601527086321017</c:v>
                </c:pt>
                <c:pt idx="96">
                  <c:v>3.7910452604253377</c:v>
                </c:pt>
                <c:pt idx="97">
                  <c:v>3.874428343250031</c:v>
                </c:pt>
                <c:pt idx="98">
                  <c:v>3.8283307219291776</c:v>
                </c:pt>
                <c:pt idx="99">
                  <c:v>3.7931548279391145</c:v>
                </c:pt>
                <c:pt idx="100">
                  <c:v>3.6712181069101359</c:v>
                </c:pt>
                <c:pt idx="101">
                  <c:v>3.8257082830264801</c:v>
                </c:pt>
                <c:pt idx="102">
                  <c:v>3.8357485421342621</c:v>
                </c:pt>
                <c:pt idx="103">
                  <c:v>3.7392107000480261</c:v>
                </c:pt>
                <c:pt idx="104">
                  <c:v>3.6852093326954032</c:v>
                </c:pt>
                <c:pt idx="105">
                  <c:v>3.6312033647333832</c:v>
                </c:pt>
                <c:pt idx="106">
                  <c:v>3.5992235206557321</c:v>
                </c:pt>
                <c:pt idx="107">
                  <c:v>3.6105304257968727</c:v>
                </c:pt>
                <c:pt idx="108">
                  <c:v>3.5729464344379589</c:v>
                </c:pt>
                <c:pt idx="109">
                  <c:v>3.6276431007778829</c:v>
                </c:pt>
                <c:pt idx="110">
                  <c:v>3.6235317858219669</c:v>
                </c:pt>
                <c:pt idx="111">
                  <c:v>3.4616242353498476</c:v>
                </c:pt>
                <c:pt idx="112">
                  <c:v>3.4492879756898915</c:v>
                </c:pt>
                <c:pt idx="113">
                  <c:v>3.4892815890873199</c:v>
                </c:pt>
                <c:pt idx="114">
                  <c:v>3.4457738260799027</c:v>
                </c:pt>
                <c:pt idx="115">
                  <c:v>3.4201165116524175</c:v>
                </c:pt>
                <c:pt idx="116">
                  <c:v>3.2192354181700087</c:v>
                </c:pt>
                <c:pt idx="117">
                  <c:v>3.2903769895112411</c:v>
                </c:pt>
                <c:pt idx="118">
                  <c:v>3.207886392511758</c:v>
                </c:pt>
                <c:pt idx="119">
                  <c:v>3.3303920674814886</c:v>
                </c:pt>
                <c:pt idx="120">
                  <c:v>3.3271276477631031</c:v>
                </c:pt>
                <c:pt idx="121">
                  <c:v>3.2508893276160431</c:v>
                </c:pt>
                <c:pt idx="122">
                  <c:v>3.1756555446551813</c:v>
                </c:pt>
                <c:pt idx="123">
                  <c:v>3.1281604029860777</c:v>
                </c:pt>
                <c:pt idx="124">
                  <c:v>3.2008863945797175</c:v>
                </c:pt>
                <c:pt idx="125">
                  <c:v>3.2745944865208991</c:v>
                </c:pt>
                <c:pt idx="126">
                  <c:v>3.2474581228440624</c:v>
                </c:pt>
                <c:pt idx="127">
                  <c:v>3.2623007550496421</c:v>
                </c:pt>
                <c:pt idx="128">
                  <c:v>3.205817623280419</c:v>
                </c:pt>
                <c:pt idx="129">
                  <c:v>3.225742254281657</c:v>
                </c:pt>
                <c:pt idx="130">
                  <c:v>3.24883855565816</c:v>
                </c:pt>
                <c:pt idx="131">
                  <c:v>3.1615419849859201</c:v>
                </c:pt>
                <c:pt idx="132">
                  <c:v>3.1661052763386404</c:v>
                </c:pt>
                <c:pt idx="133">
                  <c:v>3.1648102777905467</c:v>
                </c:pt>
                <c:pt idx="134">
                  <c:v>3.0796637797392736</c:v>
                </c:pt>
                <c:pt idx="135">
                  <c:v>3.1398272163613301</c:v>
                </c:pt>
                <c:pt idx="136">
                  <c:v>3.0292446428419133</c:v>
                </c:pt>
                <c:pt idx="137">
                  <c:v>2.9734705443103842</c:v>
                </c:pt>
                <c:pt idx="138">
                  <c:v>2.9606243074765799</c:v>
                </c:pt>
                <c:pt idx="139">
                  <c:v>3.0042927999727502</c:v>
                </c:pt>
                <c:pt idx="140">
                  <c:v>3.0065985104807962</c:v>
                </c:pt>
                <c:pt idx="141">
                  <c:v>3.0114659655474734</c:v>
                </c:pt>
                <c:pt idx="142">
                  <c:v>3.0255710456247065</c:v>
                </c:pt>
                <c:pt idx="143">
                  <c:v>2.9485458420009114</c:v>
                </c:pt>
                <c:pt idx="144">
                  <c:v>3.0019497242585578</c:v>
                </c:pt>
                <c:pt idx="145">
                  <c:v>3.0325282788398202</c:v>
                </c:pt>
                <c:pt idx="146">
                  <c:v>2.9561742254809293</c:v>
                </c:pt>
                <c:pt idx="147">
                  <c:v>2.9175750452095084</c:v>
                </c:pt>
                <c:pt idx="148">
                  <c:v>2.8992077295956231</c:v>
                </c:pt>
                <c:pt idx="149">
                  <c:v>2.9128095190418732</c:v>
                </c:pt>
                <c:pt idx="150">
                  <c:v>2.8994694452110381</c:v>
                </c:pt>
                <c:pt idx="151">
                  <c:v>2.8060208173461088</c:v>
                </c:pt>
                <c:pt idx="152">
                  <c:v>2.812286751365876</c:v>
                </c:pt>
                <c:pt idx="153">
                  <c:v>2.856571378317176</c:v>
                </c:pt>
                <c:pt idx="154">
                  <c:v>2.8561316066305884</c:v>
                </c:pt>
                <c:pt idx="155">
                  <c:v>2.7621435045843601</c:v>
                </c:pt>
                <c:pt idx="156">
                  <c:v>2.7504738251274587</c:v>
                </c:pt>
                <c:pt idx="157">
                  <c:v>2.7736422107689944</c:v>
                </c:pt>
                <c:pt idx="158">
                  <c:v>2.8474519218236303</c:v>
                </c:pt>
                <c:pt idx="159">
                  <c:v>2.6972633090184535</c:v>
                </c:pt>
                <c:pt idx="160">
                  <c:v>2.7637397286449592</c:v>
                </c:pt>
                <c:pt idx="161">
                  <c:v>2.7466409772152445</c:v>
                </c:pt>
                <c:pt idx="162">
                  <c:v>2.6375695545849309</c:v>
                </c:pt>
                <c:pt idx="163">
                  <c:v>2.7884136398896624</c:v>
                </c:pt>
                <c:pt idx="164">
                  <c:v>2.7835532700077374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BFD-473B-8DF1-76E6EBEB21C7}"/>
            </c:ext>
          </c:extLst>
        </c:ser>
        <c:ser>
          <c:idx val="5"/>
          <c:order val="5"/>
          <c:tx>
            <c:strRef>
              <c:f>'Raw Data 1'!$G$5</c:f>
              <c:strCache>
                <c:ptCount val="1"/>
                <c:pt idx="0">
                  <c:v>100k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1'!$A$6:$A$170</c:f>
              <c:numCache>
                <c:formatCode>General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1'!$G$6:$G$170</c:f>
              <c:numCache>
                <c:formatCode>0.00</c:formatCode>
                <c:ptCount val="165"/>
                <c:pt idx="0">
                  <c:v>-3.2353636592942463</c:v>
                </c:pt>
                <c:pt idx="1">
                  <c:v>0.32561715395831531</c:v>
                </c:pt>
                <c:pt idx="2">
                  <c:v>1.4845754713588653</c:v>
                </c:pt>
                <c:pt idx="3">
                  <c:v>2.0610475457217077</c:v>
                </c:pt>
                <c:pt idx="4">
                  <c:v>2.339715960074455</c:v>
                </c:pt>
                <c:pt idx="5">
                  <c:v>2.5289983236470066</c:v>
                </c:pt>
                <c:pt idx="6">
                  <c:v>2.5783603298314861</c:v>
                </c:pt>
                <c:pt idx="7">
                  <c:v>2.5948993021797855</c:v>
                </c:pt>
                <c:pt idx="8">
                  <c:v>2.7718374005400257</c:v>
                </c:pt>
                <c:pt idx="9">
                  <c:v>2.7986561317307657</c:v>
                </c:pt>
                <c:pt idx="10">
                  <c:v>2.7886203290456231</c:v>
                </c:pt>
                <c:pt idx="11">
                  <c:v>2.8202394775621356</c:v>
                </c:pt>
                <c:pt idx="12">
                  <c:v>2.9924760150339842</c:v>
                </c:pt>
                <c:pt idx="13">
                  <c:v>3.0688712431936755</c:v>
                </c:pt>
                <c:pt idx="14">
                  <c:v>3.2195920470411163</c:v>
                </c:pt>
                <c:pt idx="15">
                  <c:v>3.1274825572488365</c:v>
                </c:pt>
                <c:pt idx="16">
                  <c:v>3.1593662886317486</c:v>
                </c:pt>
                <c:pt idx="17">
                  <c:v>3.1927210787510178</c:v>
                </c:pt>
                <c:pt idx="18">
                  <c:v>3.2681068301546561</c:v>
                </c:pt>
                <c:pt idx="19">
                  <c:v>3.1553984826945558</c:v>
                </c:pt>
                <c:pt idx="20">
                  <c:v>3.2639040060880058</c:v>
                </c:pt>
                <c:pt idx="21">
                  <c:v>3.1623401300777463</c:v>
                </c:pt>
                <c:pt idx="22">
                  <c:v>3.2714781076350667</c:v>
                </c:pt>
                <c:pt idx="23">
                  <c:v>3.3274525855466841</c:v>
                </c:pt>
                <c:pt idx="24">
                  <c:v>3.3043725858949835</c:v>
                </c:pt>
                <c:pt idx="25">
                  <c:v>3.3840693701463302</c:v>
                </c:pt>
                <c:pt idx="26">
                  <c:v>3.4102442036543761</c:v>
                </c:pt>
                <c:pt idx="27">
                  <c:v>3.4289830254432396</c:v>
                </c:pt>
                <c:pt idx="28">
                  <c:v>3.4624047761548371</c:v>
                </c:pt>
                <c:pt idx="29">
                  <c:v>3.3474432205536271</c:v>
                </c:pt>
                <c:pt idx="30">
                  <c:v>3.3698740400356022</c:v>
                </c:pt>
                <c:pt idx="31">
                  <c:v>3.3638157027237154</c:v>
                </c:pt>
                <c:pt idx="32">
                  <c:v>3.3527125638559538</c:v>
                </c:pt>
                <c:pt idx="33">
                  <c:v>3.4620356281271691</c:v>
                </c:pt>
                <c:pt idx="34">
                  <c:v>3.5335465314916177</c:v>
                </c:pt>
                <c:pt idx="35">
                  <c:v>3.5230757572920472</c:v>
                </c:pt>
                <c:pt idx="36">
                  <c:v>3.4742904905551022</c:v>
                </c:pt>
                <c:pt idx="37">
                  <c:v>3.4371200208442327</c:v>
                </c:pt>
                <c:pt idx="38">
                  <c:v>3.4294276346541457</c:v>
                </c:pt>
                <c:pt idx="39">
                  <c:v>3.4209702445375769</c:v>
                </c:pt>
                <c:pt idx="40">
                  <c:v>3.424603095776289</c:v>
                </c:pt>
                <c:pt idx="41">
                  <c:v>3.4349913926669546</c:v>
                </c:pt>
                <c:pt idx="42">
                  <c:v>3.3739680085687533</c:v>
                </c:pt>
                <c:pt idx="43">
                  <c:v>3.404567617458846</c:v>
                </c:pt>
                <c:pt idx="44">
                  <c:v>3.397040676113245</c:v>
                </c:pt>
                <c:pt idx="45">
                  <c:v>3.4109251276817543</c:v>
                </c:pt>
                <c:pt idx="46">
                  <c:v>3.4083086977356039</c:v>
                </c:pt>
                <c:pt idx="47">
                  <c:v>3.3933769231278856</c:v>
                </c:pt>
                <c:pt idx="48">
                  <c:v>3.4177040246408792</c:v>
                </c:pt>
                <c:pt idx="49">
                  <c:v>3.456536489543502</c:v>
                </c:pt>
                <c:pt idx="50">
                  <c:v>3.4960303047374346</c:v>
                </c:pt>
                <c:pt idx="51">
                  <c:v>3.4562093905761198</c:v>
                </c:pt>
                <c:pt idx="52">
                  <c:v>3.4689930285128181</c:v>
                </c:pt>
                <c:pt idx="53">
                  <c:v>3.4937202210332221</c:v>
                </c:pt>
                <c:pt idx="54">
                  <c:v>3.47487373513566</c:v>
                </c:pt>
                <c:pt idx="55">
                  <c:v>3.4679607401398611</c:v>
                </c:pt>
                <c:pt idx="56">
                  <c:v>3.5133429801331513</c:v>
                </c:pt>
                <c:pt idx="57">
                  <c:v>3.4665586827977628</c:v>
                </c:pt>
                <c:pt idx="58">
                  <c:v>3.5196119985375089</c:v>
                </c:pt>
                <c:pt idx="59">
                  <c:v>3.5177761817734314</c:v>
                </c:pt>
                <c:pt idx="60">
                  <c:v>3.494226468573002</c:v>
                </c:pt>
                <c:pt idx="61">
                  <c:v>3.6427067018141388</c:v>
                </c:pt>
                <c:pt idx="62">
                  <c:v>3.5522359017328462</c:v>
                </c:pt>
                <c:pt idx="63">
                  <c:v>3.5209420104096778</c:v>
                </c:pt>
                <c:pt idx="64">
                  <c:v>3.5580537881053544</c:v>
                </c:pt>
                <c:pt idx="65">
                  <c:v>3.6353275288287814</c:v>
                </c:pt>
                <c:pt idx="66">
                  <c:v>3.5678804529548089</c:v>
                </c:pt>
                <c:pt idx="67">
                  <c:v>3.5775077819340457</c:v>
                </c:pt>
                <c:pt idx="68">
                  <c:v>3.6745545751906694</c:v>
                </c:pt>
                <c:pt idx="69">
                  <c:v>3.6459206874945069</c:v>
                </c:pt>
                <c:pt idx="70">
                  <c:v>3.7652528715285203</c:v>
                </c:pt>
                <c:pt idx="71">
                  <c:v>3.6682349398723666</c:v>
                </c:pt>
                <c:pt idx="72">
                  <c:v>3.7902831751805772</c:v>
                </c:pt>
                <c:pt idx="73">
                  <c:v>3.785675086661362</c:v>
                </c:pt>
                <c:pt idx="74">
                  <c:v>3.7848948079339682</c:v>
                </c:pt>
                <c:pt idx="75">
                  <c:v>3.8181432077503241</c:v>
                </c:pt>
                <c:pt idx="76">
                  <c:v>3.8585182465045063</c:v>
                </c:pt>
                <c:pt idx="77">
                  <c:v>3.8145028496707041</c:v>
                </c:pt>
                <c:pt idx="78">
                  <c:v>3.7943386459031299</c:v>
                </c:pt>
                <c:pt idx="79">
                  <c:v>3.7850486567799249</c:v>
                </c:pt>
                <c:pt idx="80">
                  <c:v>3.8607508141647608</c:v>
                </c:pt>
                <c:pt idx="81">
                  <c:v>3.8821806873808993</c:v>
                </c:pt>
                <c:pt idx="82">
                  <c:v>3.8901690637348354</c:v>
                </c:pt>
                <c:pt idx="83">
                  <c:v>3.9011547045863249</c:v>
                </c:pt>
                <c:pt idx="84">
                  <c:v>3.9458065790727974</c:v>
                </c:pt>
                <c:pt idx="85">
                  <c:v>3.9630407308691109</c:v>
                </c:pt>
                <c:pt idx="86">
                  <c:v>3.9351043842725026</c:v>
                </c:pt>
                <c:pt idx="87">
                  <c:v>4.0008864075554431</c:v>
                </c:pt>
                <c:pt idx="88">
                  <c:v>3.963471291944543</c:v>
                </c:pt>
                <c:pt idx="89">
                  <c:v>3.9594218638617211</c:v>
                </c:pt>
                <c:pt idx="90">
                  <c:v>3.9669552868779734</c:v>
                </c:pt>
                <c:pt idx="91">
                  <c:v>4.0205600951106026</c:v>
                </c:pt>
                <c:pt idx="92">
                  <c:v>4.0725372093704708</c:v>
                </c:pt>
                <c:pt idx="93">
                  <c:v>4.1015970516247995</c:v>
                </c:pt>
                <c:pt idx="94">
                  <c:v>4.1397714877271641</c:v>
                </c:pt>
                <c:pt idx="95">
                  <c:v>4.1870819442871383</c:v>
                </c:pt>
                <c:pt idx="96">
                  <c:v>4.1612138816649571</c:v>
                </c:pt>
                <c:pt idx="97">
                  <c:v>4.1922704963113748</c:v>
                </c:pt>
                <c:pt idx="98">
                  <c:v>4.1749288045116488</c:v>
                </c:pt>
                <c:pt idx="99">
                  <c:v>4.2017251443071917</c:v>
                </c:pt>
                <c:pt idx="100">
                  <c:v>4.1265075494038683</c:v>
                </c:pt>
                <c:pt idx="101">
                  <c:v>4.2416951501603553</c:v>
                </c:pt>
                <c:pt idx="102">
                  <c:v>4.2813513898649136</c:v>
                </c:pt>
                <c:pt idx="103">
                  <c:v>4.2143276961066034</c:v>
                </c:pt>
                <c:pt idx="104">
                  <c:v>4.2092804348425554</c:v>
                </c:pt>
                <c:pt idx="105">
                  <c:v>4.2079774576851969</c:v>
                </c:pt>
                <c:pt idx="106">
                  <c:v>4.3129978141894929</c:v>
                </c:pt>
                <c:pt idx="107">
                  <c:v>4.2889750031212275</c:v>
                </c:pt>
                <c:pt idx="108">
                  <c:v>4.3293205240567891</c:v>
                </c:pt>
                <c:pt idx="109">
                  <c:v>4.3849019482116924</c:v>
                </c:pt>
                <c:pt idx="110">
                  <c:v>4.3985593579216626</c:v>
                </c:pt>
                <c:pt idx="111">
                  <c:v>4.3129149653584049</c:v>
                </c:pt>
                <c:pt idx="112">
                  <c:v>4.3026718023863388</c:v>
                </c:pt>
                <c:pt idx="113">
                  <c:v>4.386627489892188</c:v>
                </c:pt>
                <c:pt idx="114">
                  <c:v>4.3609257345550922</c:v>
                </c:pt>
                <c:pt idx="115">
                  <c:v>4.3908544849166109</c:v>
                </c:pt>
                <c:pt idx="116">
                  <c:v>4.2928559042428676</c:v>
                </c:pt>
                <c:pt idx="117">
                  <c:v>4.3796165648620216</c:v>
                </c:pt>
                <c:pt idx="118">
                  <c:v>4.3621526997642013</c:v>
                </c:pt>
                <c:pt idx="119">
                  <c:v>4.5045098134906478</c:v>
                </c:pt>
                <c:pt idx="120">
                  <c:v>4.5389404122094232</c:v>
                </c:pt>
                <c:pt idx="121">
                  <c:v>4.5100519372346364</c:v>
                </c:pt>
                <c:pt idx="122">
                  <c:v>4.490832619977799</c:v>
                </c:pt>
                <c:pt idx="123">
                  <c:v>4.4562084111926819</c:v>
                </c:pt>
                <c:pt idx="124">
                  <c:v>4.5725912211532851</c:v>
                </c:pt>
                <c:pt idx="125">
                  <c:v>4.6665333627251213</c:v>
                </c:pt>
                <c:pt idx="126">
                  <c:v>4.6402566624625958</c:v>
                </c:pt>
                <c:pt idx="127">
                  <c:v>4.6855720421862905</c:v>
                </c:pt>
                <c:pt idx="128">
                  <c:v>4.6553015422478055</c:v>
                </c:pt>
                <c:pt idx="129">
                  <c:v>4.7374070245453526</c:v>
                </c:pt>
                <c:pt idx="130">
                  <c:v>4.8074103457456969</c:v>
                </c:pt>
                <c:pt idx="131">
                  <c:v>4.754990213127968</c:v>
                </c:pt>
                <c:pt idx="132">
                  <c:v>4.7819885439913836</c:v>
                </c:pt>
                <c:pt idx="133">
                  <c:v>4.8335713025003333</c:v>
                </c:pt>
                <c:pt idx="134">
                  <c:v>4.8152914825707942</c:v>
                </c:pt>
                <c:pt idx="135">
                  <c:v>4.8613228189891036</c:v>
                </c:pt>
                <c:pt idx="136">
                  <c:v>4.8490980926996903</c:v>
                </c:pt>
                <c:pt idx="137">
                  <c:v>4.8256554831199274</c:v>
                </c:pt>
                <c:pt idx="138">
                  <c:v>4.8714033565577148</c:v>
                </c:pt>
                <c:pt idx="139">
                  <c:v>4.9304413884817961</c:v>
                </c:pt>
                <c:pt idx="140">
                  <c:v>4.9588455782272929</c:v>
                </c:pt>
                <c:pt idx="141">
                  <c:v>4.9755339472940587</c:v>
                </c:pt>
                <c:pt idx="142">
                  <c:v>5.0581885068997483</c:v>
                </c:pt>
                <c:pt idx="143">
                  <c:v>5.0033423412256601</c:v>
                </c:pt>
                <c:pt idx="144">
                  <c:v>5.084839028064926</c:v>
                </c:pt>
                <c:pt idx="145">
                  <c:v>5.1475580638196785</c:v>
                </c:pt>
                <c:pt idx="146">
                  <c:v>5.1100722419477025</c:v>
                </c:pt>
                <c:pt idx="147">
                  <c:v>5.0907781907550218</c:v>
                </c:pt>
                <c:pt idx="148">
                  <c:v>5.1181896640223572</c:v>
                </c:pt>
                <c:pt idx="149">
                  <c:v>5.1831326530629918</c:v>
                </c:pt>
                <c:pt idx="150">
                  <c:v>5.1813751573816127</c:v>
                </c:pt>
                <c:pt idx="151">
                  <c:v>5.0965324676443142</c:v>
                </c:pt>
                <c:pt idx="152">
                  <c:v>5.1248304988939717</c:v>
                </c:pt>
                <c:pt idx="153">
                  <c:v>5.1998749466365837</c:v>
                </c:pt>
                <c:pt idx="154">
                  <c:v>5.2585126591760778</c:v>
                </c:pt>
                <c:pt idx="155">
                  <c:v>5.236726746898416</c:v>
                </c:pt>
                <c:pt idx="156">
                  <c:v>5.2350797965796678</c:v>
                </c:pt>
                <c:pt idx="157">
                  <c:v>5.2838016357832265</c:v>
                </c:pt>
                <c:pt idx="158">
                  <c:v>5.3669610118549969</c:v>
                </c:pt>
                <c:pt idx="159">
                  <c:v>5.2421268073696758</c:v>
                </c:pt>
                <c:pt idx="160">
                  <c:v>5.295156871752809</c:v>
                </c:pt>
                <c:pt idx="161">
                  <c:v>5.3023312093610011</c:v>
                </c:pt>
                <c:pt idx="162">
                  <c:v>5.2364347477478681</c:v>
                </c:pt>
                <c:pt idx="163">
                  <c:v>5.3989246649347225</c:v>
                </c:pt>
                <c:pt idx="164">
                  <c:v>5.3995333421418525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BFD-473B-8DF1-76E6EBEB2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527736"/>
        <c:axId val="244528128"/>
      </c:scatterChart>
      <c:valAx>
        <c:axId val="244527736"/>
        <c:scaling>
          <c:orientation val="minMax"/>
          <c:max val="16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28128"/>
        <c:crosses val="autoZero"/>
        <c:crossBetween val="midCat"/>
        <c:majorUnit val="24"/>
      </c:valAx>
      <c:valAx>
        <c:axId val="2445281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(uW)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27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J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1'!$J$5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1'!$I$6:$I$170</c:f>
              <c:numCache>
                <c:formatCode>0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1'!$J$6:$J$170</c:f>
              <c:numCache>
                <c:formatCode>General</c:formatCode>
                <c:ptCount val="165"/>
                <c:pt idx="0">
                  <c:v>-1.604607565383089E-3</c:v>
                </c:pt>
                <c:pt idx="1">
                  <c:v>-5.2149818273162805E-2</c:v>
                </c:pt>
                <c:pt idx="2">
                  <c:v>-8.8973795954757254E-2</c:v>
                </c:pt>
                <c:pt idx="3">
                  <c:v>-0.11893929593829658</c:v>
                </c:pt>
                <c:pt idx="4">
                  <c:v>-0.14414437725742862</c:v>
                </c:pt>
                <c:pt idx="5">
                  <c:v>-0.16625555334328124</c:v>
                </c:pt>
                <c:pt idx="6">
                  <c:v>-0.18661037398596067</c:v>
                </c:pt>
                <c:pt idx="7">
                  <c:v>-0.20498651147699998</c:v>
                </c:pt>
                <c:pt idx="8">
                  <c:v>-0.22179454051274156</c:v>
                </c:pt>
                <c:pt idx="9">
                  <c:v>-0.23790100672634165</c:v>
                </c:pt>
                <c:pt idx="10">
                  <c:v>-0.25275462661971959</c:v>
                </c:pt>
                <c:pt idx="11">
                  <c:v>-0.26683728973606341</c:v>
                </c:pt>
                <c:pt idx="12">
                  <c:v>-0.28044060079970851</c:v>
                </c:pt>
                <c:pt idx="13">
                  <c:v>-0.29326358912116907</c:v>
                </c:pt>
                <c:pt idx="14">
                  <c:v>-0.30525616412351164</c:v>
                </c:pt>
                <c:pt idx="15">
                  <c:v>-0.31685326071250547</c:v>
                </c:pt>
                <c:pt idx="16">
                  <c:v>-0.3281151521057879</c:v>
                </c:pt>
                <c:pt idx="17">
                  <c:v>-0.33941185751841868</c:v>
                </c:pt>
                <c:pt idx="18">
                  <c:v>-0.35028578216903539</c:v>
                </c:pt>
                <c:pt idx="19">
                  <c:v>-0.36127182874893388</c:v>
                </c:pt>
                <c:pt idx="20">
                  <c:v>-0.37197440374317114</c:v>
                </c:pt>
                <c:pt idx="21">
                  <c:v>-0.38233121085585098</c:v>
                </c:pt>
                <c:pt idx="22">
                  <c:v>-0.39268670117249527</c:v>
                </c:pt>
                <c:pt idx="23">
                  <c:v>-0.40238752916215126</c:v>
                </c:pt>
                <c:pt idx="24">
                  <c:v>-0.41158093768102022</c:v>
                </c:pt>
                <c:pt idx="25">
                  <c:v>-0.42020947448769147</c:v>
                </c:pt>
                <c:pt idx="26">
                  <c:v>-0.42844390483795419</c:v>
                </c:pt>
                <c:pt idx="27">
                  <c:v>-0.4364693781690101</c:v>
                </c:pt>
                <c:pt idx="28">
                  <c:v>-0.44470700239582295</c:v>
                </c:pt>
                <c:pt idx="29">
                  <c:v>-0.45309404077362175</c:v>
                </c:pt>
                <c:pt idx="30">
                  <c:v>-0.46157876778786755</c:v>
                </c:pt>
                <c:pt idx="31">
                  <c:v>-0.46990240644374237</c:v>
                </c:pt>
                <c:pt idx="32">
                  <c:v>-0.47814827645756453</c:v>
                </c:pt>
                <c:pt idx="33">
                  <c:v>-0.48594769022977047</c:v>
                </c:pt>
                <c:pt idx="34">
                  <c:v>-0.49290142512051238</c:v>
                </c:pt>
                <c:pt idx="35">
                  <c:v>-0.49980975380440584</c:v>
                </c:pt>
                <c:pt idx="36">
                  <c:v>-0.50695362451632042</c:v>
                </c:pt>
                <c:pt idx="37">
                  <c:v>-0.51389438921672626</c:v>
                </c:pt>
                <c:pt idx="38">
                  <c:v>-0.52088157406471891</c:v>
                </c:pt>
                <c:pt idx="39">
                  <c:v>-0.52831502491910909</c:v>
                </c:pt>
                <c:pt idx="40">
                  <c:v>-0.53529288866944369</c:v>
                </c:pt>
                <c:pt idx="41">
                  <c:v>-0.54261989516468445</c:v>
                </c:pt>
                <c:pt idx="42">
                  <c:v>-0.54999089626219932</c:v>
                </c:pt>
                <c:pt idx="43">
                  <c:v>-0.55737999479381828</c:v>
                </c:pt>
                <c:pt idx="44">
                  <c:v>-0.56479781033639687</c:v>
                </c:pt>
                <c:pt idx="45">
                  <c:v>-0.57198699399585273</c:v>
                </c:pt>
                <c:pt idx="46">
                  <c:v>-0.57938543572573142</c:v>
                </c:pt>
                <c:pt idx="47">
                  <c:v>-0.586489090048812</c:v>
                </c:pt>
                <c:pt idx="48">
                  <c:v>-0.59341846780106211</c:v>
                </c:pt>
                <c:pt idx="49">
                  <c:v>-0.60047774672829513</c:v>
                </c:pt>
                <c:pt idx="50">
                  <c:v>-0.60755053338140108</c:v>
                </c:pt>
                <c:pt idx="51">
                  <c:v>-0.61509018137565974</c:v>
                </c:pt>
                <c:pt idx="52">
                  <c:v>-0.62262707634899228</c:v>
                </c:pt>
                <c:pt idx="53">
                  <c:v>-0.62989201380529558</c:v>
                </c:pt>
                <c:pt idx="54">
                  <c:v>-0.63692058093903159</c:v>
                </c:pt>
                <c:pt idx="55">
                  <c:v>-0.64390722113141086</c:v>
                </c:pt>
                <c:pt idx="56">
                  <c:v>-0.65073374030368791</c:v>
                </c:pt>
                <c:pt idx="57">
                  <c:v>-0.65786251542385998</c:v>
                </c:pt>
                <c:pt idx="58">
                  <c:v>-0.66484467687109405</c:v>
                </c:pt>
                <c:pt idx="59">
                  <c:v>-0.67177600424046724</c:v>
                </c:pt>
                <c:pt idx="60">
                  <c:v>-0.67876699604279067</c:v>
                </c:pt>
                <c:pt idx="61">
                  <c:v>-0.68539120722076885</c:v>
                </c:pt>
                <c:pt idx="62">
                  <c:v>-0.6921295546360553</c:v>
                </c:pt>
                <c:pt idx="63">
                  <c:v>-0.69898932178032303</c:v>
                </c:pt>
                <c:pt idx="64">
                  <c:v>-0.70562951567741594</c:v>
                </c:pt>
                <c:pt idx="65">
                  <c:v>-0.71245520389464445</c:v>
                </c:pt>
                <c:pt idx="66">
                  <c:v>-0.71912825315901041</c:v>
                </c:pt>
                <c:pt idx="67">
                  <c:v>-0.72588538384056267</c:v>
                </c:pt>
                <c:pt idx="68">
                  <c:v>-0.73218849114971452</c:v>
                </c:pt>
                <c:pt idx="69">
                  <c:v>-0.73853196481004069</c:v>
                </c:pt>
                <c:pt idx="70">
                  <c:v>-0.74482816826684073</c:v>
                </c:pt>
                <c:pt idx="71">
                  <c:v>-0.7510152149906888</c:v>
                </c:pt>
                <c:pt idx="72">
                  <c:v>-0.75700647893624018</c:v>
                </c:pt>
                <c:pt idx="73">
                  <c:v>-0.76260874158211789</c:v>
                </c:pt>
                <c:pt idx="74">
                  <c:v>-0.76867389096578043</c:v>
                </c:pt>
                <c:pt idx="75">
                  <c:v>-0.77457199357383288</c:v>
                </c:pt>
                <c:pt idx="76">
                  <c:v>-0.78016556260742531</c:v>
                </c:pt>
                <c:pt idx="77">
                  <c:v>-0.78560000288736365</c:v>
                </c:pt>
                <c:pt idx="78">
                  <c:v>-0.79109222779322508</c:v>
                </c:pt>
                <c:pt idx="79">
                  <c:v>-0.79742027598171017</c:v>
                </c:pt>
                <c:pt idx="80">
                  <c:v>-0.8037326253657604</c:v>
                </c:pt>
                <c:pt idx="81">
                  <c:v>-0.80947469527291227</c:v>
                </c:pt>
                <c:pt idx="82">
                  <c:v>-0.81517495740205037</c:v>
                </c:pt>
                <c:pt idx="83">
                  <c:v>-0.8207734969617273</c:v>
                </c:pt>
                <c:pt idx="84">
                  <c:v>-0.82706643573147631</c:v>
                </c:pt>
                <c:pt idx="85">
                  <c:v>-0.83376613556784407</c:v>
                </c:pt>
                <c:pt idx="86">
                  <c:v>-0.84027834888585939</c:v>
                </c:pt>
                <c:pt idx="87">
                  <c:v>-0.84661349513200612</c:v>
                </c:pt>
                <c:pt idx="88">
                  <c:v>-0.85307989384861205</c:v>
                </c:pt>
                <c:pt idx="89">
                  <c:v>-0.85920214695724173</c:v>
                </c:pt>
                <c:pt idx="90">
                  <c:v>-0.8655494648922224</c:v>
                </c:pt>
                <c:pt idx="91">
                  <c:v>-0.87177018019102614</c:v>
                </c:pt>
                <c:pt idx="92">
                  <c:v>-0.87779115952292441</c:v>
                </c:pt>
                <c:pt idx="93">
                  <c:v>-0.88340238761586432</c:v>
                </c:pt>
                <c:pt idx="94">
                  <c:v>-0.88857233763618404</c:v>
                </c:pt>
                <c:pt idx="95">
                  <c:v>-0.89305013043438974</c:v>
                </c:pt>
                <c:pt idx="96">
                  <c:v>-0.89779646820383974</c:v>
                </c:pt>
                <c:pt idx="97">
                  <c:v>-0.90298626878856914</c:v>
                </c:pt>
                <c:pt idx="98">
                  <c:v>-0.90877241246038898</c:v>
                </c:pt>
                <c:pt idx="99">
                  <c:v>-0.91479485280439521</c:v>
                </c:pt>
                <c:pt idx="100">
                  <c:v>-0.92123411328718652</c:v>
                </c:pt>
                <c:pt idx="101">
                  <c:v>-0.92761090301005023</c:v>
                </c:pt>
                <c:pt idx="102">
                  <c:v>-0.93328607526053542</c:v>
                </c:pt>
                <c:pt idx="103">
                  <c:v>-0.93866354700934884</c:v>
                </c:pt>
                <c:pt idx="104">
                  <c:v>-0.94336026539248441</c:v>
                </c:pt>
                <c:pt idx="105">
                  <c:v>-0.9476937099900099</c:v>
                </c:pt>
                <c:pt idx="106">
                  <c:v>-0.95133278286725909</c:v>
                </c:pt>
                <c:pt idx="107">
                  <c:v>-0.95512251127323367</c:v>
                </c:pt>
                <c:pt idx="108">
                  <c:v>-0.9583898156883659</c:v>
                </c:pt>
                <c:pt idx="109">
                  <c:v>-0.96148843721909827</c:v>
                </c:pt>
                <c:pt idx="110">
                  <c:v>-0.96484972927108947</c:v>
                </c:pt>
                <c:pt idx="111">
                  <c:v>-0.96825979562804421</c:v>
                </c:pt>
                <c:pt idx="112">
                  <c:v>-0.97199922574620334</c:v>
                </c:pt>
                <c:pt idx="113">
                  <c:v>-0.97544460750932671</c:v>
                </c:pt>
                <c:pt idx="114">
                  <c:v>-0.97888279679997736</c:v>
                </c:pt>
                <c:pt idx="115">
                  <c:v>-0.98272329444603812</c:v>
                </c:pt>
                <c:pt idx="116">
                  <c:v>-0.98651691704789002</c:v>
                </c:pt>
                <c:pt idx="117">
                  <c:v>-0.99010934676402829</c:v>
                </c:pt>
                <c:pt idx="118">
                  <c:v>-0.99328266818122235</c:v>
                </c:pt>
                <c:pt idx="119">
                  <c:v>-0.996213557965128</c:v>
                </c:pt>
                <c:pt idx="120">
                  <c:v>-0.99926475463841402</c:v>
                </c:pt>
                <c:pt idx="121">
                  <c:v>-1.002463942905006</c:v>
                </c:pt>
                <c:pt idx="122">
                  <c:v>-1.0059641692390597</c:v>
                </c:pt>
                <c:pt idx="123">
                  <c:v>-1.0096214961844656</c:v>
                </c:pt>
                <c:pt idx="124">
                  <c:v>-1.0134636891462094</c:v>
                </c:pt>
                <c:pt idx="125">
                  <c:v>-1.016883456956891</c:v>
                </c:pt>
                <c:pt idx="126">
                  <c:v>-1.0205295384926596</c:v>
                </c:pt>
                <c:pt idx="127">
                  <c:v>-1.0239911303035949</c:v>
                </c:pt>
                <c:pt idx="128">
                  <c:v>-1.0274509868323953</c:v>
                </c:pt>
                <c:pt idx="129">
                  <c:v>-1.03065918094571</c:v>
                </c:pt>
                <c:pt idx="130">
                  <c:v>-1.0335002161667552</c:v>
                </c:pt>
                <c:pt idx="131">
                  <c:v>-1.0365964151206954</c:v>
                </c:pt>
                <c:pt idx="132">
                  <c:v>-1.0401576797753544</c:v>
                </c:pt>
                <c:pt idx="133">
                  <c:v>-1.0438098368881776</c:v>
                </c:pt>
                <c:pt idx="134">
                  <c:v>-1.0474559253905884</c:v>
                </c:pt>
                <c:pt idx="135">
                  <c:v>-1.0514677819831992</c:v>
                </c:pt>
                <c:pt idx="136">
                  <c:v>-1.0556415190633854</c:v>
                </c:pt>
                <c:pt idx="137">
                  <c:v>-1.0599094880616931</c:v>
                </c:pt>
                <c:pt idx="138">
                  <c:v>-1.0639587703172895</c:v>
                </c:pt>
                <c:pt idx="139">
                  <c:v>-1.0679432246560836</c:v>
                </c:pt>
                <c:pt idx="140">
                  <c:v>-1.071468717586662</c:v>
                </c:pt>
                <c:pt idx="141">
                  <c:v>-1.0753462030732461</c:v>
                </c:pt>
                <c:pt idx="142">
                  <c:v>-1.0791946891686361</c:v>
                </c:pt>
                <c:pt idx="143">
                  <c:v>-1.0831243151063656</c:v>
                </c:pt>
                <c:pt idx="144">
                  <c:v>-1.0869619876744785</c:v>
                </c:pt>
                <c:pt idx="145">
                  <c:v>-1.0910278829076401</c:v>
                </c:pt>
                <c:pt idx="146">
                  <c:v>-1.0953265692252754</c:v>
                </c:pt>
                <c:pt idx="147">
                  <c:v>-1.0997996425644034</c:v>
                </c:pt>
                <c:pt idx="148">
                  <c:v>-1.10415836238029</c:v>
                </c:pt>
                <c:pt idx="149">
                  <c:v>-1.1085595059620503</c:v>
                </c:pt>
                <c:pt idx="150">
                  <c:v>-1.1126754609258778</c:v>
                </c:pt>
                <c:pt idx="151">
                  <c:v>-1.1171392415430514</c:v>
                </c:pt>
                <c:pt idx="152">
                  <c:v>-1.1217217344808965</c:v>
                </c:pt>
                <c:pt idx="153">
                  <c:v>-1.1260485003754279</c:v>
                </c:pt>
                <c:pt idx="154">
                  <c:v>-1.1300273243121228</c:v>
                </c:pt>
                <c:pt idx="155">
                  <c:v>-1.1342490851984866</c:v>
                </c:pt>
                <c:pt idx="156">
                  <c:v>-1.138472089226882</c:v>
                </c:pt>
                <c:pt idx="157">
                  <c:v>-1.1426325697336255</c:v>
                </c:pt>
                <c:pt idx="158">
                  <c:v>-1.1468305802187913</c:v>
                </c:pt>
                <c:pt idx="159">
                  <c:v>-1.1513076366223156</c:v>
                </c:pt>
                <c:pt idx="160">
                  <c:v>-1.1558387283365246</c:v>
                </c:pt>
                <c:pt idx="161">
                  <c:v>-1.1604304408764181</c:v>
                </c:pt>
                <c:pt idx="162">
                  <c:v>-1.1650377764656117</c:v>
                </c:pt>
                <c:pt idx="163">
                  <c:v>-1.1694500326224835</c:v>
                </c:pt>
                <c:pt idx="164">
                  <c:v>-1.1738493455453427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B6-4414-A534-6BCBAEAE83D5}"/>
            </c:ext>
          </c:extLst>
        </c:ser>
        <c:ser>
          <c:idx val="1"/>
          <c:order val="1"/>
          <c:tx>
            <c:strRef>
              <c:f>'Raw Data 1'!$K$5</c:f>
              <c:strCache>
                <c:ptCount val="1"/>
                <c:pt idx="0">
                  <c:v>10k (1)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1'!$I$6:$I$170</c:f>
              <c:numCache>
                <c:formatCode>0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1'!$K$6:$K$170</c:f>
              <c:numCache>
                <c:formatCode>General</c:formatCode>
                <c:ptCount val="165"/>
                <c:pt idx="0">
                  <c:v>-9.007319059986409E-4</c:v>
                </c:pt>
                <c:pt idx="1">
                  <c:v>-2.7431876282985372E-2</c:v>
                </c:pt>
                <c:pt idx="2">
                  <c:v>-4.456329880740173E-2</c:v>
                </c:pt>
                <c:pt idx="3">
                  <c:v>-5.7393060257912937E-2</c:v>
                </c:pt>
                <c:pt idx="4">
                  <c:v>-6.7231799110676477E-2</c:v>
                </c:pt>
                <c:pt idx="5">
                  <c:v>-7.5054562248514145E-2</c:v>
                </c:pt>
                <c:pt idx="6">
                  <c:v>-8.1682523508164961E-2</c:v>
                </c:pt>
                <c:pt idx="7">
                  <c:v>-8.7221050727773808E-2</c:v>
                </c:pt>
                <c:pt idx="8">
                  <c:v>-9.1950591764632439E-2</c:v>
                </c:pt>
                <c:pt idx="9">
                  <c:v>-9.6276932062870246E-2</c:v>
                </c:pt>
                <c:pt idx="10">
                  <c:v>-9.9895042762072062E-2</c:v>
                </c:pt>
                <c:pt idx="11">
                  <c:v>-0.10308205268543237</c:v>
                </c:pt>
                <c:pt idx="12">
                  <c:v>-0.10591028020508675</c:v>
                </c:pt>
                <c:pt idx="13">
                  <c:v>-0.10826824953222523</c:v>
                </c:pt>
                <c:pt idx="14">
                  <c:v>-0.11023612916456876</c:v>
                </c:pt>
                <c:pt idx="15">
                  <c:v>-0.11190997311407172</c:v>
                </c:pt>
                <c:pt idx="16">
                  <c:v>-0.11348689142305143</c:v>
                </c:pt>
                <c:pt idx="17">
                  <c:v>-0.11501081773372543</c:v>
                </c:pt>
                <c:pt idx="18">
                  <c:v>-0.1162086356365678</c:v>
                </c:pt>
                <c:pt idx="19">
                  <c:v>-0.11725495350478675</c:v>
                </c:pt>
                <c:pt idx="20">
                  <c:v>-0.11829778356425122</c:v>
                </c:pt>
                <c:pt idx="21">
                  <c:v>-0.11910796086200102</c:v>
                </c:pt>
                <c:pt idx="22">
                  <c:v>-0.11988682739163871</c:v>
                </c:pt>
                <c:pt idx="23">
                  <c:v>-0.12038458275071007</c:v>
                </c:pt>
                <c:pt idx="24">
                  <c:v>-0.12070703338503533</c:v>
                </c:pt>
                <c:pt idx="25">
                  <c:v>-0.12088245073702797</c:v>
                </c:pt>
                <c:pt idx="26">
                  <c:v>-0.1207799052605667</c:v>
                </c:pt>
                <c:pt idx="27">
                  <c:v>-0.12051421896216583</c:v>
                </c:pt>
                <c:pt idx="28">
                  <c:v>-0.12030483927657684</c:v>
                </c:pt>
                <c:pt idx="29">
                  <c:v>-0.12001978670543112</c:v>
                </c:pt>
                <c:pt idx="30">
                  <c:v>-0.11982228755724585</c:v>
                </c:pt>
                <c:pt idx="31">
                  <c:v>-0.11959675487884082</c:v>
                </c:pt>
                <c:pt idx="32">
                  <c:v>-0.11930100809129701</c:v>
                </c:pt>
                <c:pt idx="33">
                  <c:v>-0.11880305876519882</c:v>
                </c:pt>
                <c:pt idx="34">
                  <c:v>-0.11788065012568268</c:v>
                </c:pt>
                <c:pt idx="35">
                  <c:v>-0.11685417920564505</c:v>
                </c:pt>
                <c:pt idx="36">
                  <c:v>-0.11595899708693919</c:v>
                </c:pt>
                <c:pt idx="37">
                  <c:v>-0.11494804591475384</c:v>
                </c:pt>
                <c:pt idx="38">
                  <c:v>-0.11395643340583198</c:v>
                </c:pt>
                <c:pt idx="39">
                  <c:v>-0.11308093465712256</c:v>
                </c:pt>
                <c:pt idx="40">
                  <c:v>-0.11187962736600925</c:v>
                </c:pt>
                <c:pt idx="41">
                  <c:v>-0.11076328678599434</c:v>
                </c:pt>
                <c:pt idx="42">
                  <c:v>-0.10942076873884138</c:v>
                </c:pt>
                <c:pt idx="43">
                  <c:v>-0.10818139191078339</c:v>
                </c:pt>
                <c:pt idx="44">
                  <c:v>-0.10680786797290108</c:v>
                </c:pt>
                <c:pt idx="45">
                  <c:v>-0.10528825447234068</c:v>
                </c:pt>
                <c:pt idx="46">
                  <c:v>-0.10381016808039037</c:v>
                </c:pt>
                <c:pt idx="47">
                  <c:v>-0.10212938645384756</c:v>
                </c:pt>
                <c:pt idx="48">
                  <c:v>-0.10033253179615864</c:v>
                </c:pt>
                <c:pt idx="49">
                  <c:v>-9.8654501878636378E-2</c:v>
                </c:pt>
                <c:pt idx="50">
                  <c:v>-9.6936337277037904E-2</c:v>
                </c:pt>
                <c:pt idx="51">
                  <c:v>-9.5332850498273128E-2</c:v>
                </c:pt>
                <c:pt idx="52">
                  <c:v>-9.360958233692665E-2</c:v>
                </c:pt>
                <c:pt idx="53">
                  <c:v>-9.1797550789223983E-2</c:v>
                </c:pt>
                <c:pt idx="54">
                  <c:v>-8.9824692596801814E-2</c:v>
                </c:pt>
                <c:pt idx="55">
                  <c:v>-8.7905962521059491E-2</c:v>
                </c:pt>
                <c:pt idx="56">
                  <c:v>-8.5898300457134855E-2</c:v>
                </c:pt>
                <c:pt idx="57">
                  <c:v>-8.4025737280254698E-2</c:v>
                </c:pt>
                <c:pt idx="58">
                  <c:v>-8.1992534284729579E-2</c:v>
                </c:pt>
                <c:pt idx="59">
                  <c:v>-7.9858892317602376E-2</c:v>
                </c:pt>
                <c:pt idx="60">
                  <c:v>-7.7828302768576274E-2</c:v>
                </c:pt>
                <c:pt idx="61">
                  <c:v>-7.5588924564699345E-2</c:v>
                </c:pt>
                <c:pt idx="62">
                  <c:v>-7.3383505112042502E-2</c:v>
                </c:pt>
                <c:pt idx="63">
                  <c:v>-7.1219734103533591E-2</c:v>
                </c:pt>
                <c:pt idx="64">
                  <c:v>-6.8881210867469622E-2</c:v>
                </c:pt>
                <c:pt idx="65">
                  <c:v>-6.6618054951634934E-2</c:v>
                </c:pt>
                <c:pt idx="66">
                  <c:v>-6.4236263603648452E-2</c:v>
                </c:pt>
                <c:pt idx="67">
                  <c:v>-6.187680355097043E-2</c:v>
                </c:pt>
                <c:pt idx="68">
                  <c:v>-5.9262412999350089E-2</c:v>
                </c:pt>
                <c:pt idx="69">
                  <c:v>-5.6636026637537779E-2</c:v>
                </c:pt>
                <c:pt idx="70">
                  <c:v>-5.4024166974615068E-2</c:v>
                </c:pt>
                <c:pt idx="71">
                  <c:v>-5.1246843501576364E-2</c:v>
                </c:pt>
                <c:pt idx="72">
                  <c:v>-4.8341405423081012E-2</c:v>
                </c:pt>
                <c:pt idx="73">
                  <c:v>-4.5241154664833708E-2</c:v>
                </c:pt>
                <c:pt idx="74">
                  <c:v>-4.2387765071477831E-2</c:v>
                </c:pt>
                <c:pt idx="75">
                  <c:v>-3.9437802303298387E-2</c:v>
                </c:pt>
                <c:pt idx="76">
                  <c:v>-3.6381411333774843E-2</c:v>
                </c:pt>
                <c:pt idx="77">
                  <c:v>-3.3345756097073319E-2</c:v>
                </c:pt>
                <c:pt idx="78">
                  <c:v>-3.0212162784164283E-2</c:v>
                </c:pt>
                <c:pt idx="79">
                  <c:v>-2.7210470718149006E-2</c:v>
                </c:pt>
                <c:pt idx="80">
                  <c:v>-2.4145112984467827E-2</c:v>
                </c:pt>
                <c:pt idx="81">
                  <c:v>-2.0872026110921944E-2</c:v>
                </c:pt>
                <c:pt idx="82">
                  <c:v>-1.7680606621540841E-2</c:v>
                </c:pt>
                <c:pt idx="83">
                  <c:v>-1.4340340446274616E-2</c:v>
                </c:pt>
                <c:pt idx="84">
                  <c:v>-1.1145215871896388E-2</c:v>
                </c:pt>
                <c:pt idx="85">
                  <c:v>-7.9642203642947915E-3</c:v>
                </c:pt>
                <c:pt idx="86">
                  <c:v>-4.6141256560656933E-3</c:v>
                </c:pt>
                <c:pt idx="87">
                  <c:v>-1.1990095291297168E-3</c:v>
                </c:pt>
                <c:pt idx="88">
                  <c:v>2.0902788239691625E-3</c:v>
                </c:pt>
                <c:pt idx="89">
                  <c:v>5.5134528056532527E-3</c:v>
                </c:pt>
                <c:pt idx="90">
                  <c:v>8.8353443491532083E-3</c:v>
                </c:pt>
                <c:pt idx="91">
                  <c:v>1.2282990273165146E-2</c:v>
                </c:pt>
                <c:pt idx="92">
                  <c:v>1.5793972861211314E-2</c:v>
                </c:pt>
                <c:pt idx="93">
                  <c:v>1.9529490657791054E-2</c:v>
                </c:pt>
                <c:pt idx="94">
                  <c:v>2.3233545602805491E-2</c:v>
                </c:pt>
                <c:pt idx="95">
                  <c:v>2.6995122501852573E-2</c:v>
                </c:pt>
                <c:pt idx="96">
                  <c:v>3.0648452642321553E-2</c:v>
                </c:pt>
                <c:pt idx="97">
                  <c:v>3.4312630366766697E-2</c:v>
                </c:pt>
                <c:pt idx="98">
                  <c:v>3.7961544934292761E-2</c:v>
                </c:pt>
                <c:pt idx="99">
                  <c:v>4.1640738240272444E-2</c:v>
                </c:pt>
                <c:pt idx="100">
                  <c:v>4.5279034949976218E-2</c:v>
                </c:pt>
                <c:pt idx="101">
                  <c:v>4.8852314011925461E-2</c:v>
                </c:pt>
                <c:pt idx="102">
                  <c:v>5.27743162922404E-2</c:v>
                </c:pt>
                <c:pt idx="103">
                  <c:v>5.6551767266466269E-2</c:v>
                </c:pt>
                <c:pt idx="104">
                  <c:v>6.0304768049131055E-2</c:v>
                </c:pt>
                <c:pt idx="105">
                  <c:v>6.4058365763907998E-2</c:v>
                </c:pt>
                <c:pt idx="106">
                  <c:v>6.8006508559150816E-2</c:v>
                </c:pt>
                <c:pt idx="107">
                  <c:v>7.1709230681197916E-2</c:v>
                </c:pt>
                <c:pt idx="108">
                  <c:v>7.5486697201876063E-2</c:v>
                </c:pt>
                <c:pt idx="109">
                  <c:v>7.9341187333448304E-2</c:v>
                </c:pt>
                <c:pt idx="110">
                  <c:v>8.2988262959496351E-2</c:v>
                </c:pt>
                <c:pt idx="111">
                  <c:v>8.6710636545305197E-2</c:v>
                </c:pt>
                <c:pt idx="112">
                  <c:v>9.0200606795118043E-2</c:v>
                </c:pt>
                <c:pt idx="113">
                  <c:v>9.3867034156911097E-2</c:v>
                </c:pt>
                <c:pt idx="114">
                  <c:v>9.7656910623125648E-2</c:v>
                </c:pt>
                <c:pt idx="115">
                  <c:v>0.10117989973514517</c:v>
                </c:pt>
                <c:pt idx="116">
                  <c:v>0.1046484610059039</c:v>
                </c:pt>
                <c:pt idx="117">
                  <c:v>0.10795808935038706</c:v>
                </c:pt>
                <c:pt idx="118">
                  <c:v>0.11157604765757481</c:v>
                </c:pt>
                <c:pt idx="119">
                  <c:v>0.1151540686389525</c:v>
                </c:pt>
                <c:pt idx="120">
                  <c:v>0.11875405274238951</c:v>
                </c:pt>
                <c:pt idx="121">
                  <c:v>0.12234196233828773</c:v>
                </c:pt>
                <c:pt idx="122">
                  <c:v>0.12585078335351732</c:v>
                </c:pt>
                <c:pt idx="123">
                  <c:v>0.12930392625949205</c:v>
                </c:pt>
                <c:pt idx="124">
                  <c:v>0.13269559286763399</c:v>
                </c:pt>
                <c:pt idx="125">
                  <c:v>0.1364689360306941</c:v>
                </c:pt>
                <c:pt idx="126">
                  <c:v>0.14037589004394319</c:v>
                </c:pt>
                <c:pt idx="127">
                  <c:v>0.14446775249233001</c:v>
                </c:pt>
                <c:pt idx="128">
                  <c:v>0.14856430077058286</c:v>
                </c:pt>
                <c:pt idx="129">
                  <c:v>0.15265787170557873</c:v>
                </c:pt>
                <c:pt idx="130">
                  <c:v>0.15686801955312712</c:v>
                </c:pt>
                <c:pt idx="131">
                  <c:v>0.16093584327351865</c:v>
                </c:pt>
                <c:pt idx="132">
                  <c:v>0.16484702498834791</c:v>
                </c:pt>
                <c:pt idx="133">
                  <c:v>0.16877676192316463</c:v>
                </c:pt>
                <c:pt idx="134">
                  <c:v>0.1728227910658951</c:v>
                </c:pt>
                <c:pt idx="135">
                  <c:v>0.17670709561748976</c:v>
                </c:pt>
                <c:pt idx="136">
                  <c:v>0.18062865396221575</c:v>
                </c:pt>
                <c:pt idx="137">
                  <c:v>0.1845053670817936</c:v>
                </c:pt>
                <c:pt idx="138">
                  <c:v>0.18848344357391472</c:v>
                </c:pt>
                <c:pt idx="139">
                  <c:v>0.19232446737238293</c:v>
                </c:pt>
                <c:pt idx="140">
                  <c:v>0.19643092163406295</c:v>
                </c:pt>
                <c:pt idx="141">
                  <c:v>0.20043703209473743</c:v>
                </c:pt>
                <c:pt idx="142">
                  <c:v>0.20459476415671529</c:v>
                </c:pt>
                <c:pt idx="143">
                  <c:v>0.20875567830323347</c:v>
                </c:pt>
                <c:pt idx="144">
                  <c:v>0.21295815902808196</c:v>
                </c:pt>
                <c:pt idx="145">
                  <c:v>0.21709912936482492</c:v>
                </c:pt>
                <c:pt idx="146">
                  <c:v>0.22113700127169264</c:v>
                </c:pt>
                <c:pt idx="147">
                  <c:v>0.22512603617743693</c:v>
                </c:pt>
                <c:pt idx="148">
                  <c:v>0.22924408640008431</c:v>
                </c:pt>
                <c:pt idx="149">
                  <c:v>0.23336624130107905</c:v>
                </c:pt>
                <c:pt idx="150">
                  <c:v>0.23756532756946747</c:v>
                </c:pt>
                <c:pt idx="151">
                  <c:v>0.24160111396485187</c:v>
                </c:pt>
                <c:pt idx="152">
                  <c:v>0.24562062267805168</c:v>
                </c:pt>
                <c:pt idx="153">
                  <c:v>0.24971312038719998</c:v>
                </c:pt>
                <c:pt idx="154">
                  <c:v>0.2539446277982389</c:v>
                </c:pt>
                <c:pt idx="155">
                  <c:v>0.25804210747129058</c:v>
                </c:pt>
                <c:pt idx="156">
                  <c:v>0.26213056924467304</c:v>
                </c:pt>
                <c:pt idx="157">
                  <c:v>0.26619524665884997</c:v>
                </c:pt>
                <c:pt idx="158">
                  <c:v>0.27026107920965636</c:v>
                </c:pt>
                <c:pt idx="159">
                  <c:v>0.27431518403156269</c:v>
                </c:pt>
                <c:pt idx="160">
                  <c:v>0.27828265553608522</c:v>
                </c:pt>
                <c:pt idx="161">
                  <c:v>0.2823648042284006</c:v>
                </c:pt>
                <c:pt idx="162">
                  <c:v>0.28645385010842761</c:v>
                </c:pt>
                <c:pt idx="163">
                  <c:v>0.29051066827479083</c:v>
                </c:pt>
                <c:pt idx="164">
                  <c:v>0.29468553303693601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B6-4414-A534-6BCBAEAE83D5}"/>
            </c:ext>
          </c:extLst>
        </c:ser>
        <c:ser>
          <c:idx val="2"/>
          <c:order val="2"/>
          <c:tx>
            <c:strRef>
              <c:f>'Raw Data 1'!$L$5</c:f>
              <c:strCache>
                <c:ptCount val="1"/>
                <c:pt idx="0">
                  <c:v>10k (2)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1'!$I$6:$I$170</c:f>
              <c:numCache>
                <c:formatCode>0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1'!$L$6:$L$170</c:f>
              <c:numCache>
                <c:formatCode>General</c:formatCode>
                <c:ptCount val="165"/>
                <c:pt idx="0">
                  <c:v>-5.620921663578261E-4</c:v>
                </c:pt>
                <c:pt idx="1">
                  <c:v>-1.5992654044926065E-2</c:v>
                </c:pt>
                <c:pt idx="2">
                  <c:v>-2.514134203554504E-2</c:v>
                </c:pt>
                <c:pt idx="3">
                  <c:v>-3.1856863375471778E-2</c:v>
                </c:pt>
                <c:pt idx="4">
                  <c:v>-3.6706632143813207E-2</c:v>
                </c:pt>
                <c:pt idx="5">
                  <c:v>-4.0175945136557978E-2</c:v>
                </c:pt>
                <c:pt idx="6">
                  <c:v>-4.3275273713663319E-2</c:v>
                </c:pt>
                <c:pt idx="7">
                  <c:v>-4.5630956006099815E-2</c:v>
                </c:pt>
                <c:pt idx="8">
                  <c:v>-4.7488290188863164E-2</c:v>
                </c:pt>
                <c:pt idx="9">
                  <c:v>-4.9390682934647025E-2</c:v>
                </c:pt>
                <c:pt idx="10">
                  <c:v>-5.0426371316083685E-2</c:v>
                </c:pt>
                <c:pt idx="11">
                  <c:v>-5.1092679916555056E-2</c:v>
                </c:pt>
                <c:pt idx="12">
                  <c:v>-5.1679993075703368E-2</c:v>
                </c:pt>
                <c:pt idx="13">
                  <c:v>-5.1916706897357806E-2</c:v>
                </c:pt>
                <c:pt idx="14">
                  <c:v>-5.1833997343760749E-2</c:v>
                </c:pt>
                <c:pt idx="15">
                  <c:v>-5.1595878801661464E-2</c:v>
                </c:pt>
                <c:pt idx="16">
                  <c:v>-5.1348949609470507E-2</c:v>
                </c:pt>
                <c:pt idx="17">
                  <c:v>-5.1289001824236083E-2</c:v>
                </c:pt>
                <c:pt idx="18">
                  <c:v>-5.0865412842815538E-2</c:v>
                </c:pt>
                <c:pt idx="19">
                  <c:v>-5.0534565309461772E-2</c:v>
                </c:pt>
                <c:pt idx="20">
                  <c:v>-4.9971796917400835E-2</c:v>
                </c:pt>
                <c:pt idx="21">
                  <c:v>-4.922424443529877E-2</c:v>
                </c:pt>
                <c:pt idx="22">
                  <c:v>-4.8492515234649966E-2</c:v>
                </c:pt>
                <c:pt idx="23">
                  <c:v>-4.7320279544686712E-2</c:v>
                </c:pt>
                <c:pt idx="24">
                  <c:v>-4.6061572179326563E-2</c:v>
                </c:pt>
                <c:pt idx="25">
                  <c:v>-4.4680806328841118E-2</c:v>
                </c:pt>
                <c:pt idx="26">
                  <c:v>-4.3068772333199938E-2</c:v>
                </c:pt>
                <c:pt idx="27">
                  <c:v>-4.1290192830428361E-2</c:v>
                </c:pt>
                <c:pt idx="28">
                  <c:v>-3.9721675908643839E-2</c:v>
                </c:pt>
                <c:pt idx="29">
                  <c:v>-3.8113456372476436E-2</c:v>
                </c:pt>
                <c:pt idx="30">
                  <c:v>-3.6624227905614024E-2</c:v>
                </c:pt>
                <c:pt idx="31">
                  <c:v>-3.5086551179406046E-2</c:v>
                </c:pt>
                <c:pt idx="32">
                  <c:v>-3.352828920498005E-2</c:v>
                </c:pt>
                <c:pt idx="33">
                  <c:v>-3.1863055669467372E-2</c:v>
                </c:pt>
                <c:pt idx="34">
                  <c:v>-2.9525978584043464E-2</c:v>
                </c:pt>
                <c:pt idx="35">
                  <c:v>-2.7094733403915931E-2</c:v>
                </c:pt>
                <c:pt idx="36">
                  <c:v>-2.4992196238593528E-2</c:v>
                </c:pt>
                <c:pt idx="37">
                  <c:v>-2.2707875801216807E-2</c:v>
                </c:pt>
                <c:pt idx="38">
                  <c:v>-2.0508900705653234E-2</c:v>
                </c:pt>
                <c:pt idx="39">
                  <c:v>-1.8811333432927436E-2</c:v>
                </c:pt>
                <c:pt idx="40">
                  <c:v>-1.6632692879105786E-2</c:v>
                </c:pt>
                <c:pt idx="41">
                  <c:v>-1.4659356579899767E-2</c:v>
                </c:pt>
                <c:pt idx="42">
                  <c:v>-1.2348002177078776E-2</c:v>
                </c:pt>
                <c:pt idx="43">
                  <c:v>-1.0020322596398233E-2</c:v>
                </c:pt>
                <c:pt idx="44">
                  <c:v>-7.6457855275843083E-3</c:v>
                </c:pt>
                <c:pt idx="45">
                  <c:v>-5.0417918122287629E-3</c:v>
                </c:pt>
                <c:pt idx="46">
                  <c:v>-2.5455604249771122E-3</c:v>
                </c:pt>
                <c:pt idx="47">
                  <c:v>3.147864704373912E-4</c:v>
                </c:pt>
                <c:pt idx="48">
                  <c:v>3.3928965754051617E-3</c:v>
                </c:pt>
                <c:pt idx="49">
                  <c:v>6.2113104140308654E-3</c:v>
                </c:pt>
                <c:pt idx="50">
                  <c:v>9.214935968554154E-3</c:v>
                </c:pt>
                <c:pt idx="51">
                  <c:v>1.1985667183408917E-2</c:v>
                </c:pt>
                <c:pt idx="52">
                  <c:v>1.4855298903019646E-2</c:v>
                </c:pt>
                <c:pt idx="53">
                  <c:v>1.7864509153495169E-2</c:v>
                </c:pt>
                <c:pt idx="54">
                  <c:v>2.1050206892635471E-2</c:v>
                </c:pt>
                <c:pt idx="55">
                  <c:v>2.4114378810291104E-2</c:v>
                </c:pt>
                <c:pt idx="56">
                  <c:v>2.729795676569308E-2</c:v>
                </c:pt>
                <c:pt idx="57">
                  <c:v>3.0248474211023457E-2</c:v>
                </c:pt>
                <c:pt idx="58">
                  <c:v>3.3584789523012464E-2</c:v>
                </c:pt>
                <c:pt idx="59">
                  <c:v>3.7060701308680201E-2</c:v>
                </c:pt>
                <c:pt idx="60">
                  <c:v>4.0494011279334913E-2</c:v>
                </c:pt>
                <c:pt idx="61">
                  <c:v>4.4241259556429158E-2</c:v>
                </c:pt>
                <c:pt idx="62">
                  <c:v>4.7881456047603174E-2</c:v>
                </c:pt>
                <c:pt idx="63">
                  <c:v>5.1430578423866807E-2</c:v>
                </c:pt>
                <c:pt idx="64">
                  <c:v>5.5171828086348032E-2</c:v>
                </c:pt>
                <c:pt idx="65">
                  <c:v>5.8714916258758292E-2</c:v>
                </c:pt>
                <c:pt idx="66">
                  <c:v>6.2398228018922447E-2</c:v>
                </c:pt>
                <c:pt idx="67">
                  <c:v>6.6017306493204336E-2</c:v>
                </c:pt>
                <c:pt idx="68">
                  <c:v>7.0051874435733602E-2</c:v>
                </c:pt>
                <c:pt idx="69">
                  <c:v>7.4009939601568681E-2</c:v>
                </c:pt>
                <c:pt idx="70">
                  <c:v>7.8010854979782496E-2</c:v>
                </c:pt>
                <c:pt idx="71">
                  <c:v>8.2230908391058302E-2</c:v>
                </c:pt>
                <c:pt idx="72">
                  <c:v>8.6675007767716583E-2</c:v>
                </c:pt>
                <c:pt idx="73">
                  <c:v>9.1477433802345132E-2</c:v>
                </c:pt>
                <c:pt idx="74">
                  <c:v>9.5797925034957099E-2</c:v>
                </c:pt>
                <c:pt idx="75">
                  <c:v>0.1002247154974875</c:v>
                </c:pt>
                <c:pt idx="76">
                  <c:v>0.10478888304822714</c:v>
                </c:pt>
                <c:pt idx="77">
                  <c:v>0.1092284704516111</c:v>
                </c:pt>
                <c:pt idx="78">
                  <c:v>0.11373297140877919</c:v>
                </c:pt>
                <c:pt idx="79">
                  <c:v>0.11807657966813048</c:v>
                </c:pt>
                <c:pt idx="80">
                  <c:v>0.12248094333533273</c:v>
                </c:pt>
                <c:pt idx="81">
                  <c:v>0.12721102337426404</c:v>
                </c:pt>
                <c:pt idx="82">
                  <c:v>0.13183554757293978</c:v>
                </c:pt>
                <c:pt idx="83">
                  <c:v>0.13671101641206973</c:v>
                </c:pt>
                <c:pt idx="84">
                  <c:v>0.14133023081910068</c:v>
                </c:pt>
                <c:pt idx="85">
                  <c:v>0.1459374813765712</c:v>
                </c:pt>
                <c:pt idx="86">
                  <c:v>0.15069641116782245</c:v>
                </c:pt>
                <c:pt idx="87">
                  <c:v>0.15552272588789962</c:v>
                </c:pt>
                <c:pt idx="88">
                  <c:v>0.16013473302668943</c:v>
                </c:pt>
                <c:pt idx="89">
                  <c:v>0.16492270586918129</c:v>
                </c:pt>
                <c:pt idx="90">
                  <c:v>0.1694302852032637</c:v>
                </c:pt>
                <c:pt idx="91">
                  <c:v>0.17401184673132813</c:v>
                </c:pt>
                <c:pt idx="92">
                  <c:v>0.1787754649346272</c:v>
                </c:pt>
                <c:pt idx="93">
                  <c:v>0.18378686153788612</c:v>
                </c:pt>
                <c:pt idx="94">
                  <c:v>0.18886926673076218</c:v>
                </c:pt>
                <c:pt idx="95">
                  <c:v>0.19411017322083923</c:v>
                </c:pt>
                <c:pt idx="96">
                  <c:v>0.19897931254898213</c:v>
                </c:pt>
                <c:pt idx="97">
                  <c:v>0.2039035604121161</c:v>
                </c:pt>
                <c:pt idx="98">
                  <c:v>0.20873557613132254</c:v>
                </c:pt>
                <c:pt idx="99">
                  <c:v>0.2136349418788408</c:v>
                </c:pt>
                <c:pt idx="100">
                  <c:v>0.21830089343992537</c:v>
                </c:pt>
                <c:pt idx="101">
                  <c:v>0.22291656518970068</c:v>
                </c:pt>
                <c:pt idx="102">
                  <c:v>0.22787486675069937</c:v>
                </c:pt>
                <c:pt idx="103">
                  <c:v>0.23256319764985262</c:v>
                </c:pt>
                <c:pt idx="104">
                  <c:v>0.23731731603547421</c:v>
                </c:pt>
                <c:pt idx="105">
                  <c:v>0.24195116358870655</c:v>
                </c:pt>
                <c:pt idx="106">
                  <c:v>0.24713446549501333</c:v>
                </c:pt>
                <c:pt idx="107">
                  <c:v>0.25194712328231861</c:v>
                </c:pt>
                <c:pt idx="108">
                  <c:v>0.25698346868415112</c:v>
                </c:pt>
                <c:pt idx="109">
                  <c:v>0.26207832736806341</c:v>
                </c:pt>
                <c:pt idx="110">
                  <c:v>0.26687059761354837</c:v>
                </c:pt>
                <c:pt idx="111">
                  <c:v>0.27172077358382962</c:v>
                </c:pt>
                <c:pt idx="112">
                  <c:v>0.27619732146884368</c:v>
                </c:pt>
                <c:pt idx="113">
                  <c:v>0.28099112902915901</c:v>
                </c:pt>
                <c:pt idx="114">
                  <c:v>0.28572013840683286</c:v>
                </c:pt>
                <c:pt idx="115">
                  <c:v>0.29022998568414216</c:v>
                </c:pt>
                <c:pt idx="116">
                  <c:v>0.29482876200772323</c:v>
                </c:pt>
                <c:pt idx="117">
                  <c:v>0.29941682954997278</c:v>
                </c:pt>
                <c:pt idx="118">
                  <c:v>0.3042719928294364</c:v>
                </c:pt>
                <c:pt idx="119">
                  <c:v>0.30916493581302051</c:v>
                </c:pt>
                <c:pt idx="120">
                  <c:v>0.31411922222570821</c:v>
                </c:pt>
                <c:pt idx="121">
                  <c:v>0.31902576601487442</c:v>
                </c:pt>
                <c:pt idx="122">
                  <c:v>0.3236547174255181</c:v>
                </c:pt>
                <c:pt idx="123">
                  <c:v>0.32823555350199712</c:v>
                </c:pt>
                <c:pt idx="124">
                  <c:v>0.33269196118495203</c:v>
                </c:pt>
                <c:pt idx="125">
                  <c:v>0.33745113315443226</c:v>
                </c:pt>
                <c:pt idx="126">
                  <c:v>0.34213641195539884</c:v>
                </c:pt>
                <c:pt idx="127">
                  <c:v>0.34708826032216589</c:v>
                </c:pt>
                <c:pt idx="128">
                  <c:v>0.35197587632960964</c:v>
                </c:pt>
                <c:pt idx="129">
                  <c:v>0.35689850115345334</c:v>
                </c:pt>
                <c:pt idx="130">
                  <c:v>0.36211183281234771</c:v>
                </c:pt>
                <c:pt idx="131">
                  <c:v>0.3670956805212891</c:v>
                </c:pt>
                <c:pt idx="132">
                  <c:v>0.3718799718809761</c:v>
                </c:pt>
                <c:pt idx="133">
                  <c:v>0.3768353288887033</c:v>
                </c:pt>
                <c:pt idx="134">
                  <c:v>0.38188719382227954</c:v>
                </c:pt>
                <c:pt idx="135">
                  <c:v>0.38673665757679954</c:v>
                </c:pt>
                <c:pt idx="136">
                  <c:v>0.39150158676411329</c:v>
                </c:pt>
                <c:pt idx="137">
                  <c:v>0.39612863132239085</c:v>
                </c:pt>
                <c:pt idx="138">
                  <c:v>0.40087168010966601</c:v>
                </c:pt>
                <c:pt idx="139">
                  <c:v>0.40548079715845309</c:v>
                </c:pt>
                <c:pt idx="140">
                  <c:v>0.41049080008568961</c:v>
                </c:pt>
                <c:pt idx="141">
                  <c:v>0.41528256831279842</c:v>
                </c:pt>
                <c:pt idx="142">
                  <c:v>0.4203894678951523</c:v>
                </c:pt>
                <c:pt idx="143">
                  <c:v>0.42546899654816173</c:v>
                </c:pt>
                <c:pt idx="144">
                  <c:v>0.4307393506545904</c:v>
                </c:pt>
                <c:pt idx="145">
                  <c:v>0.43585031194847684</c:v>
                </c:pt>
                <c:pt idx="146">
                  <c:v>0.44080554316584653</c:v>
                </c:pt>
                <c:pt idx="147">
                  <c:v>0.44559865214682415</c:v>
                </c:pt>
                <c:pt idx="148">
                  <c:v>0.45053779549447864</c:v>
                </c:pt>
                <c:pt idx="149">
                  <c:v>0.45540855549347681</c:v>
                </c:pt>
                <c:pt idx="150">
                  <c:v>0.46059059730390739</c:v>
                </c:pt>
                <c:pt idx="151">
                  <c:v>0.46537150586393494</c:v>
                </c:pt>
                <c:pt idx="152">
                  <c:v>0.47001594964287119</c:v>
                </c:pt>
                <c:pt idx="153">
                  <c:v>0.47481299864203541</c:v>
                </c:pt>
                <c:pt idx="154">
                  <c:v>0.47999144712657382</c:v>
                </c:pt>
                <c:pt idx="155">
                  <c:v>0.48508589435182481</c:v>
                </c:pt>
                <c:pt idx="156">
                  <c:v>0.49013399574988675</c:v>
                </c:pt>
                <c:pt idx="157">
                  <c:v>0.49517792327123467</c:v>
                </c:pt>
                <c:pt idx="158">
                  <c:v>0.5001800045906879</c:v>
                </c:pt>
                <c:pt idx="159">
                  <c:v>0.50492266010126752</c:v>
                </c:pt>
                <c:pt idx="160">
                  <c:v>0.50964412536641812</c:v>
                </c:pt>
                <c:pt idx="161">
                  <c:v>0.51437761457639064</c:v>
                </c:pt>
                <c:pt idx="162">
                  <c:v>0.5191488889905691</c:v>
                </c:pt>
                <c:pt idx="163">
                  <c:v>0.52400822481560816</c:v>
                </c:pt>
                <c:pt idx="164">
                  <c:v>0.52891679537719083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B6-4414-A534-6BCBAEAE83D5}"/>
            </c:ext>
          </c:extLst>
        </c:ser>
        <c:ser>
          <c:idx val="3"/>
          <c:order val="3"/>
          <c:tx>
            <c:strRef>
              <c:f>'Raw Data 1'!$M$5</c:f>
              <c:strCache>
                <c:ptCount val="1"/>
                <c:pt idx="0">
                  <c:v>50k (1)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1'!$I$6:$I$170</c:f>
              <c:numCache>
                <c:formatCode>0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1'!$M$6:$M$170</c:f>
              <c:numCache>
                <c:formatCode>General</c:formatCode>
                <c:ptCount val="165"/>
                <c:pt idx="0">
                  <c:v>-7.8111465607089907E-4</c:v>
                </c:pt>
                <c:pt idx="1">
                  <c:v>-2.3416723397044065E-2</c:v>
                </c:pt>
                <c:pt idx="2">
                  <c:v>-3.7449360157158121E-2</c:v>
                </c:pt>
                <c:pt idx="3">
                  <c:v>-4.7447597728606475E-2</c:v>
                </c:pt>
                <c:pt idx="4">
                  <c:v>-5.4667005572728002E-2</c:v>
                </c:pt>
                <c:pt idx="5">
                  <c:v>-5.9822824362531599E-2</c:v>
                </c:pt>
                <c:pt idx="6">
                  <c:v>-6.4502109173835281E-2</c:v>
                </c:pt>
                <c:pt idx="7">
                  <c:v>-6.811427375038169E-2</c:v>
                </c:pt>
                <c:pt idx="8">
                  <c:v>-7.0675289429080745E-2</c:v>
                </c:pt>
                <c:pt idx="9">
                  <c:v>-7.2893827635114858E-2</c:v>
                </c:pt>
                <c:pt idx="10">
                  <c:v>-7.4102606499105869E-2</c:v>
                </c:pt>
                <c:pt idx="11">
                  <c:v>-7.4729402687879171E-2</c:v>
                </c:pt>
                <c:pt idx="12">
                  <c:v>-7.5324802134274893E-2</c:v>
                </c:pt>
                <c:pt idx="13">
                  <c:v>-7.5460186711779079E-2</c:v>
                </c:pt>
                <c:pt idx="14">
                  <c:v>-7.4927171640730955E-2</c:v>
                </c:pt>
                <c:pt idx="15">
                  <c:v>-7.4386315803528322E-2</c:v>
                </c:pt>
                <c:pt idx="16">
                  <c:v>-7.3402635864191906E-2</c:v>
                </c:pt>
                <c:pt idx="17">
                  <c:v>-7.246497624440458E-2</c:v>
                </c:pt>
                <c:pt idx="18">
                  <c:v>-7.1043254396875866E-2</c:v>
                </c:pt>
                <c:pt idx="19">
                  <c:v>-6.9461168127275402E-2</c:v>
                </c:pt>
                <c:pt idx="20">
                  <c:v>-6.7462579331212413E-2</c:v>
                </c:pt>
                <c:pt idx="21">
                  <c:v>-6.5055853746101414E-2</c:v>
                </c:pt>
                <c:pt idx="22">
                  <c:v>-6.249120275427282E-2</c:v>
                </c:pt>
                <c:pt idx="23">
                  <c:v>-5.9408489648112739E-2</c:v>
                </c:pt>
                <c:pt idx="24">
                  <c:v>-5.6195697949238399E-2</c:v>
                </c:pt>
                <c:pt idx="25">
                  <c:v>-5.2671619996934545E-2</c:v>
                </c:pt>
                <c:pt idx="26">
                  <c:v>-4.8893872454943824E-2</c:v>
                </c:pt>
                <c:pt idx="27">
                  <c:v>-4.4758960788829044E-2</c:v>
                </c:pt>
                <c:pt idx="28">
                  <c:v>-4.0690543446819702E-2</c:v>
                </c:pt>
                <c:pt idx="29">
                  <c:v>-3.638103142568315E-2</c:v>
                </c:pt>
                <c:pt idx="30">
                  <c:v>-3.1958055915848833E-2</c:v>
                </c:pt>
                <c:pt idx="31">
                  <c:v>-2.7283388489084376E-2</c:v>
                </c:pt>
                <c:pt idx="32">
                  <c:v>-2.2347185064487192E-2</c:v>
                </c:pt>
                <c:pt idx="33">
                  <c:v>-1.7056788408216571E-2</c:v>
                </c:pt>
                <c:pt idx="34">
                  <c:v>-1.0875713278972816E-2</c:v>
                </c:pt>
                <c:pt idx="35">
                  <c:v>-4.4968364578774405E-3</c:v>
                </c:pt>
                <c:pt idx="36">
                  <c:v>1.8919366935803311E-3</c:v>
                </c:pt>
                <c:pt idx="37">
                  <c:v>8.6299195467885274E-3</c:v>
                </c:pt>
                <c:pt idx="38">
                  <c:v>1.5463266154921169E-2</c:v>
                </c:pt>
                <c:pt idx="39">
                  <c:v>2.2039678345215915E-2</c:v>
                </c:pt>
                <c:pt idx="40">
                  <c:v>2.9303894072557585E-2</c:v>
                </c:pt>
                <c:pt idx="41">
                  <c:v>3.6548972445263637E-2</c:v>
                </c:pt>
                <c:pt idx="42">
                  <c:v>4.4246147718110349E-2</c:v>
                </c:pt>
                <c:pt idx="43">
                  <c:v>5.2218418497814098E-2</c:v>
                </c:pt>
                <c:pt idx="44">
                  <c:v>6.0374237492311023E-2</c:v>
                </c:pt>
                <c:pt idx="45">
                  <c:v>6.9042847531173762E-2</c:v>
                </c:pt>
                <c:pt idx="46">
                  <c:v>7.7717640625037054E-2</c:v>
                </c:pt>
                <c:pt idx="47">
                  <c:v>8.6916705182041629E-2</c:v>
                </c:pt>
                <c:pt idx="48">
                  <c:v>9.654837112181601E-2</c:v>
                </c:pt>
                <c:pt idx="49">
                  <c:v>0.10619837529133218</c:v>
                </c:pt>
                <c:pt idx="50">
                  <c:v>0.11612575443997811</c:v>
                </c:pt>
                <c:pt idx="51">
                  <c:v>0.12590540880020989</c:v>
                </c:pt>
                <c:pt idx="52">
                  <c:v>0.13603589106107256</c:v>
                </c:pt>
                <c:pt idx="53">
                  <c:v>0.14643869361590919</c:v>
                </c:pt>
                <c:pt idx="54">
                  <c:v>0.15714524855057327</c:v>
                </c:pt>
                <c:pt idx="55">
                  <c:v>0.16791048290236665</c:v>
                </c:pt>
                <c:pt idx="56">
                  <c:v>0.17895540926483267</c:v>
                </c:pt>
                <c:pt idx="57">
                  <c:v>0.189980693252709</c:v>
                </c:pt>
                <c:pt idx="58">
                  <c:v>0.20156062552159359</c:v>
                </c:pt>
                <c:pt idx="59">
                  <c:v>0.21339375952070755</c:v>
                </c:pt>
                <c:pt idx="60">
                  <c:v>0.22525059927706531</c:v>
                </c:pt>
                <c:pt idx="61">
                  <c:v>0.23754184886106922</c:v>
                </c:pt>
                <c:pt idx="62">
                  <c:v>0.24984174159529948</c:v>
                </c:pt>
                <c:pt idx="63">
                  <c:v>0.26216622179740479</c:v>
                </c:pt>
                <c:pt idx="64">
                  <c:v>0.2748039730523073</c:v>
                </c:pt>
                <c:pt idx="65">
                  <c:v>0.28741114950024427</c:v>
                </c:pt>
                <c:pt idx="66">
                  <c:v>0.30023966782044931</c:v>
                </c:pt>
                <c:pt idx="67">
                  <c:v>0.31310778507171411</c:v>
                </c:pt>
                <c:pt idx="68">
                  <c:v>0.32650341911511349</c:v>
                </c:pt>
                <c:pt idx="69">
                  <c:v>0.33994059622614581</c:v>
                </c:pt>
                <c:pt idx="70">
                  <c:v>0.3535099122271963</c:v>
                </c:pt>
                <c:pt idx="71">
                  <c:v>0.36731893444002506</c:v>
                </c:pt>
                <c:pt idx="72">
                  <c:v>0.38147181151251286</c:v>
                </c:pt>
                <c:pt idx="73">
                  <c:v>0.39602417201855594</c:v>
                </c:pt>
                <c:pt idx="74">
                  <c:v>0.41023115413139555</c:v>
                </c:pt>
                <c:pt idx="75">
                  <c:v>0.42454892160554492</c:v>
                </c:pt>
                <c:pt idx="76">
                  <c:v>0.43895249825669758</c:v>
                </c:pt>
                <c:pt idx="77">
                  <c:v>0.45327770340440759</c:v>
                </c:pt>
                <c:pt idx="78">
                  <c:v>0.46778359245610873</c:v>
                </c:pt>
                <c:pt idx="79">
                  <c:v>0.48211782047968882</c:v>
                </c:pt>
                <c:pt idx="80">
                  <c:v>0.49653971638821071</c:v>
                </c:pt>
                <c:pt idx="81">
                  <c:v>0.51134676505883891</c:v>
                </c:pt>
                <c:pt idx="82">
                  <c:v>0.52614574085232291</c:v>
                </c:pt>
                <c:pt idx="83">
                  <c:v>0.54113515348807428</c:v>
                </c:pt>
                <c:pt idx="84">
                  <c:v>0.55584912292764066</c:v>
                </c:pt>
                <c:pt idx="85">
                  <c:v>0.57059576212523622</c:v>
                </c:pt>
                <c:pt idx="86">
                  <c:v>0.58554046961373096</c:v>
                </c:pt>
                <c:pt idx="87">
                  <c:v>0.60052367427416564</c:v>
                </c:pt>
                <c:pt idx="88">
                  <c:v>0.61525214344691659</c:v>
                </c:pt>
                <c:pt idx="89">
                  <c:v>0.63014668660662521</c:v>
                </c:pt>
                <c:pt idx="90">
                  <c:v>0.64480775874520813</c:v>
                </c:pt>
                <c:pt idx="91">
                  <c:v>0.65950718618342807</c:v>
                </c:pt>
                <c:pt idx="92">
                  <c:v>0.67425044585928129</c:v>
                </c:pt>
                <c:pt idx="93">
                  <c:v>0.68927873150370023</c:v>
                </c:pt>
                <c:pt idx="94">
                  <c:v>0.70431902484547559</c:v>
                </c:pt>
                <c:pt idx="95">
                  <c:v>0.71941565698202081</c:v>
                </c:pt>
                <c:pt idx="96">
                  <c:v>0.73422518155811378</c:v>
                </c:pt>
                <c:pt idx="97">
                  <c:v>0.74830948764176031</c:v>
                </c:pt>
                <c:pt idx="98">
                  <c:v>0.76212852777517104</c:v>
                </c:pt>
                <c:pt idx="99">
                  <c:v>0.77598453747343732</c:v>
                </c:pt>
                <c:pt idx="100">
                  <c:v>0.78955842857501013</c:v>
                </c:pt>
                <c:pt idx="101">
                  <c:v>0.80323912731997427</c:v>
                </c:pt>
                <c:pt idx="102">
                  <c:v>0.81700019819903891</c:v>
                </c:pt>
                <c:pt idx="103">
                  <c:v>0.83046761463459096</c:v>
                </c:pt>
                <c:pt idx="104">
                  <c:v>0.84396059585035177</c:v>
                </c:pt>
                <c:pt idx="105">
                  <c:v>0.85724321211107923</c:v>
                </c:pt>
                <c:pt idx="106">
                  <c:v>0.87100554806972519</c:v>
                </c:pt>
                <c:pt idx="107">
                  <c:v>0.8843109558764537</c:v>
                </c:pt>
                <c:pt idx="108">
                  <c:v>0.89782014402794474</c:v>
                </c:pt>
                <c:pt idx="109">
                  <c:v>0.91127477683893909</c:v>
                </c:pt>
                <c:pt idx="110">
                  <c:v>0.92439623351495326</c:v>
                </c:pt>
                <c:pt idx="111">
                  <c:v>0.93746899921365301</c:v>
                </c:pt>
                <c:pt idx="112">
                  <c:v>0.95020280657695066</c:v>
                </c:pt>
                <c:pt idx="113">
                  <c:v>0.96315163802960735</c:v>
                </c:pt>
                <c:pt idx="114">
                  <c:v>0.97593916556617555</c:v>
                </c:pt>
                <c:pt idx="115">
                  <c:v>0.98855177943906236</c:v>
                </c:pt>
                <c:pt idx="116">
                  <c:v>1.0011959563160904</c:v>
                </c:pt>
                <c:pt idx="117">
                  <c:v>1.0138492768901535</c:v>
                </c:pt>
                <c:pt idx="118">
                  <c:v>1.0265863108915525</c:v>
                </c:pt>
                <c:pt idx="119">
                  <c:v>1.039422181362359</c:v>
                </c:pt>
                <c:pt idx="120">
                  <c:v>1.0522139727352215</c:v>
                </c:pt>
                <c:pt idx="121">
                  <c:v>1.0649587388090098</c:v>
                </c:pt>
                <c:pt idx="122">
                  <c:v>1.077404931448384</c:v>
                </c:pt>
                <c:pt idx="123">
                  <c:v>1.0897665465011437</c:v>
                </c:pt>
                <c:pt idx="124">
                  <c:v>1.1020127986401582</c:v>
                </c:pt>
                <c:pt idx="125">
                  <c:v>1.1145808061849081</c:v>
                </c:pt>
                <c:pt idx="126">
                  <c:v>1.1270862164594697</c:v>
                </c:pt>
                <c:pt idx="127">
                  <c:v>1.1398110525885257</c:v>
                </c:pt>
                <c:pt idx="128">
                  <c:v>1.152492200999923</c:v>
                </c:pt>
                <c:pt idx="129">
                  <c:v>1.1651943440742176</c:v>
                </c:pt>
                <c:pt idx="130">
                  <c:v>1.1781271336862116</c:v>
                </c:pt>
                <c:pt idx="131">
                  <c:v>1.1908623002412431</c:v>
                </c:pt>
                <c:pt idx="132">
                  <c:v>1.2033531824617998</c:v>
                </c:pt>
                <c:pt idx="133">
                  <c:v>1.215919010301066</c:v>
                </c:pt>
                <c:pt idx="134">
                  <c:v>1.2285857740421924</c:v>
                </c:pt>
                <c:pt idx="135">
                  <c:v>1.241002322465053</c:v>
                </c:pt>
                <c:pt idx="136">
                  <c:v>1.2533100668044002</c:v>
                </c:pt>
                <c:pt idx="137">
                  <c:v>1.2655265757360687</c:v>
                </c:pt>
                <c:pt idx="138">
                  <c:v>1.2778230025366573</c:v>
                </c:pt>
                <c:pt idx="139">
                  <c:v>1.2899931580818029</c:v>
                </c:pt>
                <c:pt idx="140">
                  <c:v>1.3025043843787629</c:v>
                </c:pt>
                <c:pt idx="141">
                  <c:v>1.314848821335866</c:v>
                </c:pt>
                <c:pt idx="142">
                  <c:v>1.32740212361744</c:v>
                </c:pt>
                <c:pt idx="143">
                  <c:v>1.3399504235427884</c:v>
                </c:pt>
                <c:pt idx="144">
                  <c:v>1.3526949841635869</c:v>
                </c:pt>
                <c:pt idx="145">
                  <c:v>1.3652942702614339</c:v>
                </c:pt>
                <c:pt idx="146">
                  <c:v>1.3776726310009131</c:v>
                </c:pt>
                <c:pt idx="147">
                  <c:v>1.3899222743340263</c:v>
                </c:pt>
                <c:pt idx="148">
                  <c:v>1.4023194739704219</c:v>
                </c:pt>
                <c:pt idx="149">
                  <c:v>1.4146178236482494</c:v>
                </c:pt>
                <c:pt idx="150">
                  <c:v>1.4271704951542654</c:v>
                </c:pt>
                <c:pt idx="151">
                  <c:v>1.4392896883174517</c:v>
                </c:pt>
                <c:pt idx="152">
                  <c:v>1.4513243588096461</c:v>
                </c:pt>
                <c:pt idx="153">
                  <c:v>1.4636104723948593</c:v>
                </c:pt>
                <c:pt idx="154">
                  <c:v>1.4763848681345206</c:v>
                </c:pt>
                <c:pt idx="155">
                  <c:v>1.4890531072154012</c:v>
                </c:pt>
                <c:pt idx="156">
                  <c:v>1.5017968593814328</c:v>
                </c:pt>
                <c:pt idx="157">
                  <c:v>1.5145875033277933</c:v>
                </c:pt>
                <c:pt idx="158">
                  <c:v>1.527370060573717</c:v>
                </c:pt>
                <c:pt idx="159">
                  <c:v>1.5398719198192397</c:v>
                </c:pt>
                <c:pt idx="160">
                  <c:v>1.5524117710877618</c:v>
                </c:pt>
                <c:pt idx="161">
                  <c:v>1.5649379741652849</c:v>
                </c:pt>
                <c:pt idx="162">
                  <c:v>1.5775391796060925</c:v>
                </c:pt>
                <c:pt idx="163">
                  <c:v>1.5902948255352454</c:v>
                </c:pt>
                <c:pt idx="164">
                  <c:v>1.6030598158451832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8B6-4414-A534-6BCBAEAE83D5}"/>
            </c:ext>
          </c:extLst>
        </c:ser>
        <c:ser>
          <c:idx val="4"/>
          <c:order val="4"/>
          <c:tx>
            <c:strRef>
              <c:f>'Raw Data 1'!$N$5</c:f>
              <c:strCache>
                <c:ptCount val="1"/>
                <c:pt idx="0">
                  <c:v>50k (2)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1'!$I$6:$I$170</c:f>
              <c:numCache>
                <c:formatCode>0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1'!$N$6:$N$170</c:f>
              <c:numCache>
                <c:formatCode>General</c:formatCode>
                <c:ptCount val="165"/>
                <c:pt idx="0">
                  <c:v>-6.5705553735623951E-4</c:v>
                </c:pt>
                <c:pt idx="1">
                  <c:v>-1.5712658091745491E-2</c:v>
                </c:pt>
                <c:pt idx="2">
                  <c:v>-2.1910738010807652E-2</c:v>
                </c:pt>
                <c:pt idx="3">
                  <c:v>-2.4886451761961165E-2</c:v>
                </c:pt>
                <c:pt idx="4">
                  <c:v>-2.5743300622377611E-2</c:v>
                </c:pt>
                <c:pt idx="5">
                  <c:v>-2.5221529781352312E-2</c:v>
                </c:pt>
                <c:pt idx="6">
                  <c:v>-2.4231074556608133E-2</c:v>
                </c:pt>
                <c:pt idx="7">
                  <c:v>-2.2682441519885906E-2</c:v>
                </c:pt>
                <c:pt idx="8">
                  <c:v>-2.0295125236768304E-2</c:v>
                </c:pt>
                <c:pt idx="9">
                  <c:v>-1.7518614685531928E-2</c:v>
                </c:pt>
                <c:pt idx="10">
                  <c:v>-1.411900367652473E-2</c:v>
                </c:pt>
                <c:pt idx="11">
                  <c:v>-1.0330977751557776E-2</c:v>
                </c:pt>
                <c:pt idx="12">
                  <c:v>-6.3567895406152156E-3</c:v>
                </c:pt>
                <c:pt idx="13">
                  <c:v>-2.0103222973287763E-3</c:v>
                </c:pt>
                <c:pt idx="14">
                  <c:v>2.6359250171057473E-3</c:v>
                </c:pt>
                <c:pt idx="15">
                  <c:v>7.5871154335378473E-3</c:v>
                </c:pt>
                <c:pt idx="16">
                  <c:v>1.2649872121153323E-2</c:v>
                </c:pt>
                <c:pt idx="17">
                  <c:v>1.7796813232578874E-2</c:v>
                </c:pt>
                <c:pt idx="18">
                  <c:v>2.3243541128137684E-2</c:v>
                </c:pt>
                <c:pt idx="19">
                  <c:v>2.8717563763457517E-2</c:v>
                </c:pt>
                <c:pt idx="20">
                  <c:v>3.4184703651082629E-2</c:v>
                </c:pt>
                <c:pt idx="21">
                  <c:v>3.9889104742908708E-2</c:v>
                </c:pt>
                <c:pt idx="22">
                  <c:v>4.561493244490334E-2</c:v>
                </c:pt>
                <c:pt idx="23">
                  <c:v>5.1669390031461107E-2</c:v>
                </c:pt>
                <c:pt idx="24">
                  <c:v>5.7970143688541767E-2</c:v>
                </c:pt>
                <c:pt idx="25">
                  <c:v>6.4474152576399296E-2</c:v>
                </c:pt>
                <c:pt idx="26">
                  <c:v>7.1348245696508494E-2</c:v>
                </c:pt>
                <c:pt idx="27">
                  <c:v>7.8402283997086528E-2</c:v>
                </c:pt>
                <c:pt idx="28">
                  <c:v>8.5504459973737942E-2</c:v>
                </c:pt>
                <c:pt idx="29">
                  <c:v>9.2632781308424048E-2</c:v>
                </c:pt>
                <c:pt idx="30">
                  <c:v>9.9820379909232523E-2</c:v>
                </c:pt>
                <c:pt idx="31">
                  <c:v>0.10704411061175317</c:v>
                </c:pt>
                <c:pt idx="32">
                  <c:v>0.11429908090252536</c:v>
                </c:pt>
                <c:pt idx="33">
                  <c:v>0.12180955252581405</c:v>
                </c:pt>
                <c:pt idx="34">
                  <c:v>0.12982083587759805</c:v>
                </c:pt>
                <c:pt idx="35">
                  <c:v>0.13798907715907169</c:v>
                </c:pt>
                <c:pt idx="36">
                  <c:v>0.14610824446119947</c:v>
                </c:pt>
                <c:pt idx="37">
                  <c:v>0.1544529142628383</c:v>
                </c:pt>
                <c:pt idx="38">
                  <c:v>0.16284444492877745</c:v>
                </c:pt>
                <c:pt idx="39">
                  <c:v>0.17112793116056413</c:v>
                </c:pt>
                <c:pt idx="40">
                  <c:v>0.17978776076559111</c:v>
                </c:pt>
                <c:pt idx="41">
                  <c:v>0.18834561056379098</c:v>
                </c:pt>
                <c:pt idx="42">
                  <c:v>0.19724966084096418</c:v>
                </c:pt>
                <c:pt idx="43">
                  <c:v>0.20613284271835719</c:v>
                </c:pt>
                <c:pt idx="44">
                  <c:v>0.215228970310403</c:v>
                </c:pt>
                <c:pt idx="45">
                  <c:v>0.22455107203225008</c:v>
                </c:pt>
                <c:pt idx="46">
                  <c:v>0.23388101591413318</c:v>
                </c:pt>
                <c:pt idx="47">
                  <c:v>0.24344921592950614</c:v>
                </c:pt>
                <c:pt idx="48">
                  <c:v>0.25323914776033363</c:v>
                </c:pt>
                <c:pt idx="49">
                  <c:v>0.26298654282765876</c:v>
                </c:pt>
                <c:pt idx="50">
                  <c:v>0.2729599317793398</c:v>
                </c:pt>
                <c:pt idx="51">
                  <c:v>0.28289641826941286</c:v>
                </c:pt>
                <c:pt idx="52">
                  <c:v>0.29305946714664577</c:v>
                </c:pt>
                <c:pt idx="53">
                  <c:v>0.30337852519960823</c:v>
                </c:pt>
                <c:pt idx="54">
                  <c:v>0.31389907684021878</c:v>
                </c:pt>
                <c:pt idx="55">
                  <c:v>0.32441652171143037</c:v>
                </c:pt>
                <c:pt idx="56">
                  <c:v>0.33514423106529745</c:v>
                </c:pt>
                <c:pt idx="57">
                  <c:v>0.34584153440242243</c:v>
                </c:pt>
                <c:pt idx="58">
                  <c:v>0.35678094243685615</c:v>
                </c:pt>
                <c:pt idx="59">
                  <c:v>0.36792262647619034</c:v>
                </c:pt>
                <c:pt idx="60">
                  <c:v>0.3790240373825961</c:v>
                </c:pt>
                <c:pt idx="61">
                  <c:v>0.39044476222953839</c:v>
                </c:pt>
                <c:pt idx="62">
                  <c:v>0.40193247139598909</c:v>
                </c:pt>
                <c:pt idx="63">
                  <c:v>0.41349746485443006</c:v>
                </c:pt>
                <c:pt idx="64">
                  <c:v>0.42532110826758024</c:v>
                </c:pt>
                <c:pt idx="65">
                  <c:v>0.43713372276965773</c:v>
                </c:pt>
                <c:pt idx="66">
                  <c:v>0.44911454273730333</c:v>
                </c:pt>
                <c:pt idx="67">
                  <c:v>0.46112273134027437</c:v>
                </c:pt>
                <c:pt idx="68">
                  <c:v>0.47341108684508632</c:v>
                </c:pt>
                <c:pt idx="69">
                  <c:v>0.48580379433086596</c:v>
                </c:pt>
                <c:pt idx="70">
                  <c:v>0.49821029157401309</c:v>
                </c:pt>
                <c:pt idx="71">
                  <c:v>0.5108568800244494</c:v>
                </c:pt>
                <c:pt idx="72">
                  <c:v>0.52368360021977645</c:v>
                </c:pt>
                <c:pt idx="73">
                  <c:v>0.53674373379285722</c:v>
                </c:pt>
                <c:pt idx="74">
                  <c:v>0.54958883510883039</c:v>
                </c:pt>
                <c:pt idx="75">
                  <c:v>0.56261671780917377</c:v>
                </c:pt>
                <c:pt idx="76">
                  <c:v>0.57581089493149529</c:v>
                </c:pt>
                <c:pt idx="77">
                  <c:v>0.58899515036462646</c:v>
                </c:pt>
                <c:pt idx="78">
                  <c:v>0.60228131378899941</c:v>
                </c:pt>
                <c:pt idx="79">
                  <c:v>0.6154018750226965</c:v>
                </c:pt>
                <c:pt idx="80">
                  <c:v>0.62865766499677056</c:v>
                </c:pt>
                <c:pt idx="81">
                  <c:v>0.64219111940798668</c:v>
                </c:pt>
                <c:pt idx="82">
                  <c:v>0.65565872989337171</c:v>
                </c:pt>
                <c:pt idx="83">
                  <c:v>0.66934000687006168</c:v>
                </c:pt>
                <c:pt idx="84">
                  <c:v>0.68287079574758147</c:v>
                </c:pt>
                <c:pt idx="85">
                  <c:v>0.69638710174509966</c:v>
                </c:pt>
                <c:pt idx="86">
                  <c:v>0.71003167751872454</c:v>
                </c:pt>
                <c:pt idx="87">
                  <c:v>0.72373364058762957</c:v>
                </c:pt>
                <c:pt idx="88">
                  <c:v>0.73736020697160298</c:v>
                </c:pt>
                <c:pt idx="89">
                  <c:v>0.75113136582397833</c:v>
                </c:pt>
                <c:pt idx="90">
                  <c:v>0.76473134929644071</c:v>
                </c:pt>
                <c:pt idx="91">
                  <c:v>0.7784235231789064</c:v>
                </c:pt>
                <c:pt idx="92">
                  <c:v>0.79213703288568516</c:v>
                </c:pt>
                <c:pt idx="93">
                  <c:v>0.80597256936622508</c:v>
                </c:pt>
                <c:pt idx="94">
                  <c:v>0.81986512524146171</c:v>
                </c:pt>
                <c:pt idx="95">
                  <c:v>0.83384756564376783</c:v>
                </c:pt>
                <c:pt idx="96">
                  <c:v>0.84768495549143985</c:v>
                </c:pt>
                <c:pt idx="97">
                  <c:v>0.86148630448905839</c:v>
                </c:pt>
                <c:pt idx="98">
                  <c:v>0.87520471568381719</c:v>
                </c:pt>
                <c:pt idx="99">
                  <c:v>0.88889366706315398</c:v>
                </c:pt>
                <c:pt idx="100">
                  <c:v>0.90247928100749197</c:v>
                </c:pt>
                <c:pt idx="101">
                  <c:v>0.91593924403781612</c:v>
                </c:pt>
                <c:pt idx="102">
                  <c:v>0.9296973772138557</c:v>
                </c:pt>
                <c:pt idx="103">
                  <c:v>0.94321168740040129</c:v>
                </c:pt>
                <c:pt idx="104">
                  <c:v>0.95659509943352905</c:v>
                </c:pt>
                <c:pt idx="105">
                  <c:v>0.96983692074196592</c:v>
                </c:pt>
                <c:pt idx="106">
                  <c:v>0.98309093135864312</c:v>
                </c:pt>
                <c:pt idx="107">
                  <c:v>0.99606720102391855</c:v>
                </c:pt>
                <c:pt idx="108">
                  <c:v>1.0091049003929105</c:v>
                </c:pt>
                <c:pt idx="109">
                  <c:v>1.022207975228393</c:v>
                </c:pt>
                <c:pt idx="110">
                  <c:v>1.0350714779835228</c:v>
                </c:pt>
                <c:pt idx="111">
                  <c:v>1.0479068273695251</c:v>
                </c:pt>
                <c:pt idx="112">
                  <c:v>1.0604189328616735</c:v>
                </c:pt>
                <c:pt idx="113">
                  <c:v>1.0730418004759663</c:v>
                </c:pt>
                <c:pt idx="114">
                  <c:v>1.0856261781895125</c:v>
                </c:pt>
                <c:pt idx="115">
                  <c:v>1.0978242755677134</c:v>
                </c:pt>
                <c:pt idx="116">
                  <c:v>1.1098995447401059</c:v>
                </c:pt>
                <c:pt idx="117">
                  <c:v>1.1217430808967295</c:v>
                </c:pt>
                <c:pt idx="118">
                  <c:v>1.1338002000704199</c:v>
                </c:pt>
                <c:pt idx="119">
                  <c:v>1.1457082872659241</c:v>
                </c:pt>
                <c:pt idx="120">
                  <c:v>1.1577012169619865</c:v>
                </c:pt>
                <c:pt idx="121">
                  <c:v>1.169590693174211</c:v>
                </c:pt>
                <c:pt idx="122">
                  <c:v>1.1812407128149127</c:v>
                </c:pt>
                <c:pt idx="123">
                  <c:v>1.1927567836097859</c:v>
                </c:pt>
                <c:pt idx="124">
                  <c:v>1.204249319165795</c:v>
                </c:pt>
                <c:pt idx="125">
                  <c:v>1.2159451403041659</c:v>
                </c:pt>
                <c:pt idx="126">
                  <c:v>1.2276214622893296</c:v>
                </c:pt>
                <c:pt idx="127">
                  <c:v>1.2394852563699235</c:v>
                </c:pt>
                <c:pt idx="128">
                  <c:v>1.2512528963037259</c:v>
                </c:pt>
                <c:pt idx="129">
                  <c:v>1.2629592671089511</c:v>
                </c:pt>
                <c:pt idx="130">
                  <c:v>1.2746984172122269</c:v>
                </c:pt>
                <c:pt idx="131">
                  <c:v>1.2862289093055042</c:v>
                </c:pt>
                <c:pt idx="132">
                  <c:v>1.2975033454472826</c:v>
                </c:pt>
                <c:pt idx="133">
                  <c:v>1.308771278447789</c:v>
                </c:pt>
                <c:pt idx="134">
                  <c:v>1.320036436647114</c:v>
                </c:pt>
                <c:pt idx="135">
                  <c:v>1.3311458005164707</c:v>
                </c:pt>
                <c:pt idx="136">
                  <c:v>1.3422142734209164</c:v>
                </c:pt>
                <c:pt idx="137">
                  <c:v>1.3530847256883283</c:v>
                </c:pt>
                <c:pt idx="138">
                  <c:v>1.3639518485306108</c:v>
                </c:pt>
                <c:pt idx="139">
                  <c:v>1.3745901033586172</c:v>
                </c:pt>
                <c:pt idx="140">
                  <c:v>1.3854668133888337</c:v>
                </c:pt>
                <c:pt idx="141">
                  <c:v>1.3961959248211486</c:v>
                </c:pt>
                <c:pt idx="142">
                  <c:v>1.4070305933069984</c:v>
                </c:pt>
                <c:pt idx="143">
                  <c:v>1.4178505700531083</c:v>
                </c:pt>
                <c:pt idx="144">
                  <c:v>1.4287290159866712</c:v>
                </c:pt>
                <c:pt idx="145">
                  <c:v>1.43951209695606</c:v>
                </c:pt>
                <c:pt idx="146">
                  <c:v>1.4501387235581835</c:v>
                </c:pt>
                <c:pt idx="147">
                  <c:v>1.4605623042079758</c:v>
                </c:pt>
                <c:pt idx="148">
                  <c:v>1.4711385854246646</c:v>
                </c:pt>
                <c:pt idx="149">
                  <c:v>1.4816212533884183</c:v>
                </c:pt>
                <c:pt idx="150">
                  <c:v>1.4921034492806267</c:v>
                </c:pt>
                <c:pt idx="151">
                  <c:v>1.5023973430544322</c:v>
                </c:pt>
                <c:pt idx="152">
                  <c:v>1.5126420255108366</c:v>
                </c:pt>
                <c:pt idx="153">
                  <c:v>1.5229547036728934</c:v>
                </c:pt>
                <c:pt idx="154">
                  <c:v>1.5333601814556928</c:v>
                </c:pt>
                <c:pt idx="155">
                  <c:v>1.5435480298893232</c:v>
                </c:pt>
                <c:pt idx="156">
                  <c:v>1.5536895285445</c:v>
                </c:pt>
                <c:pt idx="157">
                  <c:v>1.5637764644810215</c:v>
                </c:pt>
                <c:pt idx="158">
                  <c:v>1.5738257982317814</c:v>
                </c:pt>
                <c:pt idx="159">
                  <c:v>1.5837942870187713</c:v>
                </c:pt>
                <c:pt idx="160">
                  <c:v>1.5936614960176883</c:v>
                </c:pt>
                <c:pt idx="161">
                  <c:v>1.6035998038383128</c:v>
                </c:pt>
                <c:pt idx="162">
                  <c:v>1.613486322169297</c:v>
                </c:pt>
                <c:pt idx="163">
                  <c:v>1.6233128249277522</c:v>
                </c:pt>
                <c:pt idx="164">
                  <c:v>1.6332439082095866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8B6-4414-A534-6BCBAEAE83D5}"/>
            </c:ext>
          </c:extLst>
        </c:ser>
        <c:ser>
          <c:idx val="5"/>
          <c:order val="5"/>
          <c:tx>
            <c:strRef>
              <c:f>'Raw Data 1'!$O$5</c:f>
              <c:strCache>
                <c:ptCount val="1"/>
                <c:pt idx="0">
                  <c:v>100k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'Raw Data 1'!$I$6:$I$170</c:f>
              <c:numCache>
                <c:formatCode>0</c:formatCode>
                <c:ptCount val="1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</c:numCache>
            </c:numRef>
          </c:xVal>
          <c:yVal>
            <c:numRef>
              <c:f>'Raw Data 1'!$O$6:$O$170</c:f>
              <c:numCache>
                <c:formatCode>General</c:formatCode>
                <c:ptCount val="165"/>
                <c:pt idx="0">
                  <c:v>-3.1532970701715558E-4</c:v>
                </c:pt>
                <c:pt idx="1">
                  <c:v>-4.5197874836791409E-3</c:v>
                </c:pt>
                <c:pt idx="2">
                  <c:v>-9.5768522354060389E-4</c:v>
                </c:pt>
                <c:pt idx="3">
                  <c:v>5.3293907341484667E-3</c:v>
                </c:pt>
                <c:pt idx="4">
                  <c:v>1.3340022644430745E-2</c:v>
                </c:pt>
                <c:pt idx="5">
                  <c:v>2.2388387867966642E-2</c:v>
                </c:pt>
                <c:pt idx="6">
                  <c:v>3.1584064208346349E-2</c:v>
                </c:pt>
                <c:pt idx="7">
                  <c:v>4.1022040731646447E-2</c:v>
                </c:pt>
                <c:pt idx="8">
                  <c:v>5.0883762756028961E-2</c:v>
                </c:pt>
                <c:pt idx="9">
                  <c:v>6.0787316859728054E-2</c:v>
                </c:pt>
                <c:pt idx="10">
                  <c:v>7.0916402340057971E-2</c:v>
                </c:pt>
                <c:pt idx="11">
                  <c:v>8.1136188920113095E-2</c:v>
                </c:pt>
                <c:pt idx="12">
                  <c:v>9.1523142924131287E-2</c:v>
                </c:pt>
                <c:pt idx="13">
                  <c:v>0.10245111506113684</c:v>
                </c:pt>
                <c:pt idx="14">
                  <c:v>0.11372503252045962</c:v>
                </c:pt>
                <c:pt idx="15">
                  <c:v>0.12530451422515931</c:v>
                </c:pt>
                <c:pt idx="16">
                  <c:v>0.13678664195251522</c:v>
                </c:pt>
                <c:pt idx="17">
                  <c:v>0.14816616513225411</c:v>
                </c:pt>
                <c:pt idx="18">
                  <c:v>0.15987858270297123</c:v>
                </c:pt>
                <c:pt idx="19">
                  <c:v>0.17162288141364992</c:v>
                </c:pt>
                <c:pt idx="20">
                  <c:v>0.18326388376410707</c:v>
                </c:pt>
                <c:pt idx="21">
                  <c:v>0.19503442857041534</c:v>
                </c:pt>
                <c:pt idx="22">
                  <c:v>0.20675726713513198</c:v>
                </c:pt>
                <c:pt idx="23">
                  <c:v>0.21874450992335892</c:v>
                </c:pt>
                <c:pt idx="24">
                  <c:v>0.2308750718372492</c:v>
                </c:pt>
                <c:pt idx="25">
                  <c:v>0.24306592952768927</c:v>
                </c:pt>
                <c:pt idx="26">
                  <c:v>0.25547567485392897</c:v>
                </c:pt>
                <c:pt idx="27">
                  <c:v>0.26793881087507487</c:v>
                </c:pt>
                <c:pt idx="28">
                  <c:v>0.28030300930036872</c:v>
                </c:pt>
                <c:pt idx="29">
                  <c:v>0.29261070847229986</c:v>
                </c:pt>
                <c:pt idx="30">
                  <c:v>0.30477671458368333</c:v>
                </c:pt>
                <c:pt idx="31">
                  <c:v>0.31695455457648225</c:v>
                </c:pt>
                <c:pt idx="32">
                  <c:v>0.32907876429467398</c:v>
                </c:pt>
                <c:pt idx="33">
                  <c:v>0.34133474817945386</c:v>
                </c:pt>
                <c:pt idx="34">
                  <c:v>0.35395365460318828</c:v>
                </c:pt>
                <c:pt idx="35">
                  <c:v>0.3666488282452966</c:v>
                </c:pt>
                <c:pt idx="36">
                  <c:v>0.37916373831343719</c:v>
                </c:pt>
                <c:pt idx="37">
                  <c:v>0.39169180014744559</c:v>
                </c:pt>
                <c:pt idx="38">
                  <c:v>0.404149337455744</c:v>
                </c:pt>
                <c:pt idx="39">
                  <c:v>0.41638255914104194</c:v>
                </c:pt>
                <c:pt idx="40">
                  <c:v>0.4288241868753303</c:v>
                </c:pt>
                <c:pt idx="41">
                  <c:v>0.44105511144592308</c:v>
                </c:pt>
                <c:pt idx="42">
                  <c:v>0.45346502831937902</c:v>
                </c:pt>
                <c:pt idx="43">
                  <c:v>0.46571179472014668</c:v>
                </c:pt>
                <c:pt idx="44">
                  <c:v>0.47801155971602771</c:v>
                </c:pt>
                <c:pt idx="45">
                  <c:v>0.49036966196235382</c:v>
                </c:pt>
                <c:pt idx="46">
                  <c:v>0.50266254707440516</c:v>
                </c:pt>
                <c:pt idx="47">
                  <c:v>0.51507688271628194</c:v>
                </c:pt>
                <c:pt idx="48">
                  <c:v>0.52760118028556291</c:v>
                </c:pt>
                <c:pt idx="49">
                  <c:v>0.54000539582111395</c:v>
                </c:pt>
                <c:pt idx="50">
                  <c:v>0.55255419742850875</c:v>
                </c:pt>
                <c:pt idx="51">
                  <c:v>0.5649866350437206</c:v>
                </c:pt>
                <c:pt idx="52">
                  <c:v>0.57755870993931779</c:v>
                </c:pt>
                <c:pt idx="53">
                  <c:v>0.59013072637676445</c:v>
                </c:pt>
                <c:pt idx="54">
                  <c:v>0.60283123292869722</c:v>
                </c:pt>
                <c:pt idx="55">
                  <c:v>0.6154471537627878</c:v>
                </c:pt>
                <c:pt idx="56">
                  <c:v>0.62811087963445567</c:v>
                </c:pt>
                <c:pt idx="57">
                  <c:v>0.64058069721404798</c:v>
                </c:pt>
                <c:pt idx="58">
                  <c:v>0.65323310296331338</c:v>
                </c:pt>
                <c:pt idx="59">
                  <c:v>0.66600230406036987</c:v>
                </c:pt>
                <c:pt idx="60">
                  <c:v>0.67870863573837603</c:v>
                </c:pt>
                <c:pt idx="61">
                  <c:v>0.69161045893041306</c:v>
                </c:pt>
                <c:pt idx="62">
                  <c:v>0.70444982828181002</c:v>
                </c:pt>
                <c:pt idx="63">
                  <c:v>0.71719523458263357</c:v>
                </c:pt>
                <c:pt idx="64">
                  <c:v>0.73012097191098113</c:v>
                </c:pt>
                <c:pt idx="65">
                  <c:v>0.74304081087285401</c:v>
                </c:pt>
                <c:pt idx="66">
                  <c:v>0.75614779695694168</c:v>
                </c:pt>
                <c:pt idx="67">
                  <c:v>0.76917673152822363</c:v>
                </c:pt>
                <c:pt idx="68">
                  <c:v>0.78238605986602505</c:v>
                </c:pt>
                <c:pt idx="69">
                  <c:v>0.79563853680546515</c:v>
                </c:pt>
                <c:pt idx="70">
                  <c:v>0.8088380162600195</c:v>
                </c:pt>
                <c:pt idx="71">
                  <c:v>0.82226247532999663</c:v>
                </c:pt>
                <c:pt idx="72">
                  <c:v>0.83582083574629817</c:v>
                </c:pt>
                <c:pt idx="73">
                  <c:v>0.84960150320622374</c:v>
                </c:pt>
                <c:pt idx="74">
                  <c:v>0.86317365585347039</c:v>
                </c:pt>
                <c:pt idx="75">
                  <c:v>0.87686243753416326</c:v>
                </c:pt>
                <c:pt idx="76">
                  <c:v>0.89070320391534652</c:v>
                </c:pt>
                <c:pt idx="77">
                  <c:v>0.90454098563925689</c:v>
                </c:pt>
                <c:pt idx="78">
                  <c:v>0.91844539967407202</c:v>
                </c:pt>
                <c:pt idx="79">
                  <c:v>0.93214613594376972</c:v>
                </c:pt>
                <c:pt idx="80">
                  <c:v>0.94595570306567445</c:v>
                </c:pt>
                <c:pt idx="81">
                  <c:v>0.96002032192228282</c:v>
                </c:pt>
                <c:pt idx="82">
                  <c:v>0.97403404636125801</c:v>
                </c:pt>
                <c:pt idx="83">
                  <c:v>0.98823383914895946</c:v>
                </c:pt>
                <c:pt idx="84">
                  <c:v>1.0023284558498509</c:v>
                </c:pt>
                <c:pt idx="85">
                  <c:v>1.0164908487261226</c:v>
                </c:pt>
                <c:pt idx="86">
                  <c:v>1.030819110260528</c:v>
                </c:pt>
                <c:pt idx="87">
                  <c:v>1.0452155742353679</c:v>
                </c:pt>
                <c:pt idx="88">
                  <c:v>1.0595140849927862</c:v>
                </c:pt>
                <c:pt idx="89">
                  <c:v>1.0739363091818908</c:v>
                </c:pt>
                <c:pt idx="90">
                  <c:v>1.0882538068874683</c:v>
                </c:pt>
                <c:pt idx="91">
                  <c:v>1.1026500290662216</c:v>
                </c:pt>
                <c:pt idx="92">
                  <c:v>1.1171689428953888</c:v>
                </c:pt>
                <c:pt idx="93">
                  <c:v>1.1319019481717394</c:v>
                </c:pt>
                <c:pt idx="94">
                  <c:v>1.1467384913281502</c:v>
                </c:pt>
                <c:pt idx="95">
                  <c:v>1.1617700432665781</c:v>
                </c:pt>
                <c:pt idx="96">
                  <c:v>1.17672616002754</c:v>
                </c:pt>
                <c:pt idx="97">
                  <c:v>1.1917225651331158</c:v>
                </c:pt>
                <c:pt idx="98">
                  <c:v>1.2067003797476987</c:v>
                </c:pt>
                <c:pt idx="99">
                  <c:v>1.2217295627104388</c:v>
                </c:pt>
                <c:pt idx="100">
                  <c:v>1.23676550599619</c:v>
                </c:pt>
                <c:pt idx="101">
                  <c:v>1.2517493243093372</c:v>
                </c:pt>
                <c:pt idx="102">
                  <c:v>1.2670702868286696</c:v>
                </c:pt>
                <c:pt idx="103">
                  <c:v>1.2823125079994895</c:v>
                </c:pt>
                <c:pt idx="104">
                  <c:v>1.2975947729311839</c:v>
                </c:pt>
                <c:pt idx="105">
                  <c:v>1.312849901833502</c:v>
                </c:pt>
                <c:pt idx="106">
                  <c:v>1.3283824943855</c:v>
                </c:pt>
                <c:pt idx="107">
                  <c:v>1.3437822962224568</c:v>
                </c:pt>
                <c:pt idx="108">
                  <c:v>1.3593686451069682</c:v>
                </c:pt>
                <c:pt idx="109">
                  <c:v>1.3751264713610902</c:v>
                </c:pt>
                <c:pt idx="110">
                  <c:v>1.3907487770934623</c:v>
                </c:pt>
                <c:pt idx="111">
                  <c:v>1.4065376325332466</c:v>
                </c:pt>
                <c:pt idx="112">
                  <c:v>1.4221477896441224</c:v>
                </c:pt>
                <c:pt idx="113">
                  <c:v>1.4379456616640041</c:v>
                </c:pt>
                <c:pt idx="114">
                  <c:v>1.4538742672169214</c:v>
                </c:pt>
                <c:pt idx="115">
                  <c:v>1.4695675805230795</c:v>
                </c:pt>
                <c:pt idx="116">
                  <c:v>1.4853616257424229</c:v>
                </c:pt>
                <c:pt idx="117">
                  <c:v>1.501098248703036</c:v>
                </c:pt>
                <c:pt idx="118">
                  <c:v>1.5172433160492136</c:v>
                </c:pt>
                <c:pt idx="119">
                  <c:v>1.5333953191167597</c:v>
                </c:pt>
                <c:pt idx="120">
                  <c:v>1.5497127849610599</c:v>
                </c:pt>
                <c:pt idx="121">
                  <c:v>1.5661256498681033</c:v>
                </c:pt>
                <c:pt idx="122">
                  <c:v>1.5824691546266956</c:v>
                </c:pt>
                <c:pt idx="123">
                  <c:v>1.5988036531507051</c:v>
                </c:pt>
                <c:pt idx="124">
                  <c:v>1.6150891451235667</c:v>
                </c:pt>
                <c:pt idx="125">
                  <c:v>1.6317424150347155</c:v>
                </c:pt>
                <c:pt idx="126">
                  <c:v>1.6484545123808148</c:v>
                </c:pt>
                <c:pt idx="127">
                  <c:v>1.6653773037191015</c:v>
                </c:pt>
                <c:pt idx="128">
                  <c:v>1.6823650082430255</c:v>
                </c:pt>
                <c:pt idx="129">
                  <c:v>1.6994260498409608</c:v>
                </c:pt>
                <c:pt idx="130">
                  <c:v>1.7166403241430936</c:v>
                </c:pt>
                <c:pt idx="131">
                  <c:v>1.7338281307835617</c:v>
                </c:pt>
                <c:pt idx="132">
                  <c:v>1.7509477062830432</c:v>
                </c:pt>
                <c:pt idx="133">
                  <c:v>1.768187635404932</c:v>
                </c:pt>
                <c:pt idx="134">
                  <c:v>1.7856157471240173</c:v>
                </c:pt>
                <c:pt idx="135">
                  <c:v>1.8030054721376005</c:v>
                </c:pt>
                <c:pt idx="136">
                  <c:v>1.820497036191512</c:v>
                </c:pt>
                <c:pt idx="137">
                  <c:v>1.8379844305337578</c:v>
                </c:pt>
                <c:pt idx="138">
                  <c:v>1.8556281265101315</c:v>
                </c:pt>
                <c:pt idx="139">
                  <c:v>1.8731936283782817</c:v>
                </c:pt>
                <c:pt idx="140">
                  <c:v>1.891080002489574</c:v>
                </c:pt>
                <c:pt idx="141">
                  <c:v>1.9089222538240256</c:v>
                </c:pt>
                <c:pt idx="142">
                  <c:v>1.9269994672863096</c:v>
                </c:pt>
                <c:pt idx="143">
                  <c:v>1.9452016064280677</c:v>
                </c:pt>
                <c:pt idx="144">
                  <c:v>1.9635773379101358</c:v>
                </c:pt>
                <c:pt idx="145">
                  <c:v>1.9819649966054353</c:v>
                </c:pt>
                <c:pt idx="146">
                  <c:v>2.0003327552159358</c:v>
                </c:pt>
                <c:pt idx="147">
                  <c:v>2.018682870298516</c:v>
                </c:pt>
                <c:pt idx="148">
                  <c:v>2.0371701272487961</c:v>
                </c:pt>
                <c:pt idx="149">
                  <c:v>2.0557357565136498</c:v>
                </c:pt>
                <c:pt idx="150">
                  <c:v>2.0743884359004707</c:v>
                </c:pt>
                <c:pt idx="151">
                  <c:v>2.0929767065505649</c:v>
                </c:pt>
                <c:pt idx="152">
                  <c:v>2.1115452839579358</c:v>
                </c:pt>
                <c:pt idx="153">
                  <c:v>2.1302487602116855</c:v>
                </c:pt>
                <c:pt idx="154">
                  <c:v>2.1492327894819523</c:v>
                </c:pt>
                <c:pt idx="155">
                  <c:v>2.1681898891720994</c:v>
                </c:pt>
                <c:pt idx="156">
                  <c:v>2.1872102081659635</c:v>
                </c:pt>
                <c:pt idx="157">
                  <c:v>2.2062981817123224</c:v>
                </c:pt>
                <c:pt idx="158">
                  <c:v>2.2254174812381304</c:v>
                </c:pt>
                <c:pt idx="159">
                  <c:v>2.2445774625206867</c:v>
                </c:pt>
                <c:pt idx="160">
                  <c:v>2.2636197763063728</c:v>
                </c:pt>
                <c:pt idx="161">
                  <c:v>2.2827660970103478</c:v>
                </c:pt>
                <c:pt idx="162">
                  <c:v>2.3019533621725885</c:v>
                </c:pt>
                <c:pt idx="163">
                  <c:v>2.3211438052951565</c:v>
                </c:pt>
                <c:pt idx="164">
                  <c:v>2.3404957114599649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8B6-4414-A534-6BCBAEAE8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528912"/>
        <c:axId val="244529304"/>
      </c:scatterChart>
      <c:valAx>
        <c:axId val="244528912"/>
        <c:scaling>
          <c:orientation val="minMax"/>
          <c:max val="16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29304"/>
        <c:crosses val="autoZero"/>
        <c:crossBetween val="midCat"/>
        <c:majorUnit val="24"/>
      </c:valAx>
      <c:valAx>
        <c:axId val="244529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(uW)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2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2'!$C$5</c:f>
              <c:strCache>
                <c:ptCount val="1"/>
                <c:pt idx="0">
                  <c:v>Water blank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2'!$A$6:$A$151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2'!$C$6:$C$151</c:f>
              <c:numCache>
                <c:formatCode>0.00</c:formatCode>
                <c:ptCount val="146"/>
                <c:pt idx="0">
                  <c:v>4.47424</c:v>
                </c:pt>
                <c:pt idx="1">
                  <c:v>2.8254899999999998</c:v>
                </c:pt>
                <c:pt idx="2">
                  <c:v>2.3608199999999999</c:v>
                </c:pt>
                <c:pt idx="3">
                  <c:v>1.96163</c:v>
                </c:pt>
                <c:pt idx="4">
                  <c:v>1.6028899999999999</c:v>
                </c:pt>
                <c:pt idx="5">
                  <c:v>1.35608</c:v>
                </c:pt>
                <c:pt idx="6">
                  <c:v>1.2335499999999999</c:v>
                </c:pt>
                <c:pt idx="7">
                  <c:v>1.13357</c:v>
                </c:pt>
                <c:pt idx="8">
                  <c:v>1.03623</c:v>
                </c:pt>
                <c:pt idx="9">
                  <c:v>1.16848</c:v>
                </c:pt>
                <c:pt idx="10">
                  <c:v>0.97537999999999991</c:v>
                </c:pt>
                <c:pt idx="11">
                  <c:v>0.99433000000000016</c:v>
                </c:pt>
                <c:pt idx="12">
                  <c:v>0.82729000000000008</c:v>
                </c:pt>
                <c:pt idx="13">
                  <c:v>0.81302999999999992</c:v>
                </c:pt>
                <c:pt idx="14">
                  <c:v>0.59515000000000007</c:v>
                </c:pt>
                <c:pt idx="15">
                  <c:v>0.31997999999999993</c:v>
                </c:pt>
                <c:pt idx="16">
                  <c:v>0.25564999999999993</c:v>
                </c:pt>
                <c:pt idx="17">
                  <c:v>0.31150000000000011</c:v>
                </c:pt>
                <c:pt idx="18">
                  <c:v>0.25713000000000008</c:v>
                </c:pt>
                <c:pt idx="19">
                  <c:v>0.22110000000000007</c:v>
                </c:pt>
                <c:pt idx="20">
                  <c:v>0.15939999999999999</c:v>
                </c:pt>
                <c:pt idx="21">
                  <c:v>0.24329000000000001</c:v>
                </c:pt>
                <c:pt idx="22">
                  <c:v>0.20501999999999998</c:v>
                </c:pt>
                <c:pt idx="23">
                  <c:v>0.18985999999999992</c:v>
                </c:pt>
                <c:pt idx="24">
                  <c:v>0.11872000000000005</c:v>
                </c:pt>
                <c:pt idx="25">
                  <c:v>0.19306999999999996</c:v>
                </c:pt>
                <c:pt idx="26">
                  <c:v>0.18169999999999997</c:v>
                </c:pt>
                <c:pt idx="27">
                  <c:v>0.19382999999999995</c:v>
                </c:pt>
                <c:pt idx="28">
                  <c:v>9.9119999999999986E-2</c:v>
                </c:pt>
                <c:pt idx="29">
                  <c:v>0.11512999999999995</c:v>
                </c:pt>
                <c:pt idx="30">
                  <c:v>2.7159999999999962E-2</c:v>
                </c:pt>
                <c:pt idx="31">
                  <c:v>6.203000000000003E-2</c:v>
                </c:pt>
                <c:pt idx="32">
                  <c:v>2.8500000000000192E-3</c:v>
                </c:pt>
                <c:pt idx="33">
                  <c:v>9.8920000000000008E-2</c:v>
                </c:pt>
                <c:pt idx="34">
                  <c:v>0.11863000000000001</c:v>
                </c:pt>
                <c:pt idx="35">
                  <c:v>0.20596000000000003</c:v>
                </c:pt>
                <c:pt idx="36">
                  <c:v>0.17649000000000004</c:v>
                </c:pt>
                <c:pt idx="37">
                  <c:v>0.24696000000000007</c:v>
                </c:pt>
                <c:pt idx="38">
                  <c:v>0.20011000000000001</c:v>
                </c:pt>
                <c:pt idx="39">
                  <c:v>0.29468000000000005</c:v>
                </c:pt>
                <c:pt idx="40">
                  <c:v>1.4410000000000034E-2</c:v>
                </c:pt>
                <c:pt idx="41">
                  <c:v>0.23531999999999997</c:v>
                </c:pt>
                <c:pt idx="42">
                  <c:v>0.23968</c:v>
                </c:pt>
                <c:pt idx="43">
                  <c:v>0.26024999999999998</c:v>
                </c:pt>
                <c:pt idx="44">
                  <c:v>0.16608999999999996</c:v>
                </c:pt>
                <c:pt idx="45">
                  <c:v>0.34055000000000002</c:v>
                </c:pt>
                <c:pt idx="46">
                  <c:v>0.47252000000000005</c:v>
                </c:pt>
                <c:pt idx="47">
                  <c:v>0.11179000000000006</c:v>
                </c:pt>
                <c:pt idx="48">
                  <c:v>0.21198000000000006</c:v>
                </c:pt>
                <c:pt idx="49">
                  <c:v>0.14863999999999999</c:v>
                </c:pt>
                <c:pt idx="50">
                  <c:v>0.32403999999999999</c:v>
                </c:pt>
                <c:pt idx="51">
                  <c:v>0.19117000000000006</c:v>
                </c:pt>
                <c:pt idx="52">
                  <c:v>0.28498000000000001</c:v>
                </c:pt>
                <c:pt idx="53">
                  <c:v>0.30309000000000008</c:v>
                </c:pt>
                <c:pt idx="54">
                  <c:v>0.15515999999999996</c:v>
                </c:pt>
                <c:pt idx="55">
                  <c:v>0.21714</c:v>
                </c:pt>
                <c:pt idx="56">
                  <c:v>0.13680999999999999</c:v>
                </c:pt>
                <c:pt idx="57">
                  <c:v>0.20323000000000002</c:v>
                </c:pt>
                <c:pt idx="58">
                  <c:v>0.18518000000000001</c:v>
                </c:pt>
                <c:pt idx="59">
                  <c:v>0.28675000000000006</c:v>
                </c:pt>
                <c:pt idx="60">
                  <c:v>0.38942999999999994</c:v>
                </c:pt>
                <c:pt idx="61">
                  <c:v>0.29688999999999999</c:v>
                </c:pt>
                <c:pt idx="62">
                  <c:v>0.20723000000000003</c:v>
                </c:pt>
                <c:pt idx="63">
                  <c:v>0.22674000000000005</c:v>
                </c:pt>
                <c:pt idx="64">
                  <c:v>0.38390999999999997</c:v>
                </c:pt>
                <c:pt idx="65">
                  <c:v>0.29713999999999996</c:v>
                </c:pt>
                <c:pt idx="66">
                  <c:v>0.33711000000000002</c:v>
                </c:pt>
                <c:pt idx="67">
                  <c:v>0.36275000000000002</c:v>
                </c:pt>
                <c:pt idx="68">
                  <c:v>0.31325999999999998</c:v>
                </c:pt>
                <c:pt idx="69">
                  <c:v>0.33926999999999996</c:v>
                </c:pt>
                <c:pt idx="70">
                  <c:v>0.18817000000000006</c:v>
                </c:pt>
                <c:pt idx="71">
                  <c:v>0.25779000000000007</c:v>
                </c:pt>
                <c:pt idx="72">
                  <c:v>0.27210000000000001</c:v>
                </c:pt>
                <c:pt idx="73">
                  <c:v>0.20340000000000003</c:v>
                </c:pt>
                <c:pt idx="74">
                  <c:v>0.38216000000000006</c:v>
                </c:pt>
                <c:pt idx="75">
                  <c:v>0.26578000000000002</c:v>
                </c:pt>
                <c:pt idx="76">
                  <c:v>0.22341</c:v>
                </c:pt>
                <c:pt idx="77">
                  <c:v>0.22486000000000006</c:v>
                </c:pt>
                <c:pt idx="78">
                  <c:v>0.22677000000000003</c:v>
                </c:pt>
                <c:pt idx="79">
                  <c:v>0.15181999999999995</c:v>
                </c:pt>
                <c:pt idx="80">
                  <c:v>0.29088000000000003</c:v>
                </c:pt>
                <c:pt idx="81">
                  <c:v>0.16867999999999994</c:v>
                </c:pt>
                <c:pt idx="82">
                  <c:v>0.17074</c:v>
                </c:pt>
                <c:pt idx="83">
                  <c:v>0.25187999999999999</c:v>
                </c:pt>
                <c:pt idx="84">
                  <c:v>0.35309000000000001</c:v>
                </c:pt>
                <c:pt idx="85">
                  <c:v>0.21986</c:v>
                </c:pt>
                <c:pt idx="86">
                  <c:v>0.32923000000000002</c:v>
                </c:pt>
                <c:pt idx="87">
                  <c:v>0.19240999999999997</c:v>
                </c:pt>
                <c:pt idx="88">
                  <c:v>0.25568999999999997</c:v>
                </c:pt>
                <c:pt idx="89">
                  <c:v>0.26102999999999998</c:v>
                </c:pt>
                <c:pt idx="90">
                  <c:v>0.34225</c:v>
                </c:pt>
                <c:pt idx="91">
                  <c:v>0.30191999999999997</c:v>
                </c:pt>
                <c:pt idx="92">
                  <c:v>0.35415000000000008</c:v>
                </c:pt>
                <c:pt idx="93">
                  <c:v>0.31609999999999999</c:v>
                </c:pt>
                <c:pt idx="94">
                  <c:v>0.34534999999999999</c:v>
                </c:pt>
                <c:pt idx="95">
                  <c:v>0.27295999999999998</c:v>
                </c:pt>
                <c:pt idx="96">
                  <c:v>0.21026</c:v>
                </c:pt>
                <c:pt idx="97">
                  <c:v>0.27442999999999995</c:v>
                </c:pt>
                <c:pt idx="98">
                  <c:v>0.35816999999999999</c:v>
                </c:pt>
                <c:pt idx="99">
                  <c:v>0.27489000000000002</c:v>
                </c:pt>
                <c:pt idx="100">
                  <c:v>0.19679000000000002</c:v>
                </c:pt>
                <c:pt idx="101">
                  <c:v>0.11067000000000005</c:v>
                </c:pt>
                <c:pt idx="102">
                  <c:v>0.21381</c:v>
                </c:pt>
                <c:pt idx="103">
                  <c:v>0.19535000000000002</c:v>
                </c:pt>
                <c:pt idx="104">
                  <c:v>0.18774999999999997</c:v>
                </c:pt>
                <c:pt idx="105">
                  <c:v>0.17908999999999997</c:v>
                </c:pt>
                <c:pt idx="106">
                  <c:v>5.378000000000005E-2</c:v>
                </c:pt>
                <c:pt idx="107">
                  <c:v>0.16403000000000001</c:v>
                </c:pt>
                <c:pt idx="108">
                  <c:v>-1.3429999999999997E-2</c:v>
                </c:pt>
                <c:pt idx="109">
                  <c:v>-4.7599999999999865E-3</c:v>
                </c:pt>
                <c:pt idx="110">
                  <c:v>-0.11845999999999995</c:v>
                </c:pt>
                <c:pt idx="111">
                  <c:v>-4.8270000000000035E-2</c:v>
                </c:pt>
                <c:pt idx="112">
                  <c:v>-1.1440000000000006E-2</c:v>
                </c:pt>
                <c:pt idx="113">
                  <c:v>-0.20127999999999996</c:v>
                </c:pt>
                <c:pt idx="114">
                  <c:v>-2.5390000000000024E-2</c:v>
                </c:pt>
                <c:pt idx="115">
                  <c:v>0.1351</c:v>
                </c:pt>
                <c:pt idx="116">
                  <c:v>2.9850000000000043E-2</c:v>
                </c:pt>
                <c:pt idx="117">
                  <c:v>-4.4479999999999964E-2</c:v>
                </c:pt>
                <c:pt idx="118">
                  <c:v>-1.4510000000000023E-2</c:v>
                </c:pt>
                <c:pt idx="119">
                  <c:v>-5.8000000000000274E-3</c:v>
                </c:pt>
                <c:pt idx="120">
                  <c:v>-0.17470000000000002</c:v>
                </c:pt>
                <c:pt idx="121">
                  <c:v>2.3760000000000003E-2</c:v>
                </c:pt>
                <c:pt idx="122">
                  <c:v>-0.20864000000000005</c:v>
                </c:pt>
                <c:pt idx="123">
                  <c:v>-3.7900000000000045E-2</c:v>
                </c:pt>
                <c:pt idx="124">
                  <c:v>-0.29872999999999994</c:v>
                </c:pt>
                <c:pt idx="125">
                  <c:v>-0.17120999999999997</c:v>
                </c:pt>
                <c:pt idx="126">
                  <c:v>-0.15659000000000001</c:v>
                </c:pt>
                <c:pt idx="127">
                  <c:v>-0.25719999999999993</c:v>
                </c:pt>
                <c:pt idx="128">
                  <c:v>-6.4790000000000014E-2</c:v>
                </c:pt>
                <c:pt idx="129">
                  <c:v>-0.12922999999999996</c:v>
                </c:pt>
                <c:pt idx="130">
                  <c:v>-0.10567000000000004</c:v>
                </c:pt>
                <c:pt idx="131">
                  <c:v>-0.11923</c:v>
                </c:pt>
                <c:pt idx="132">
                  <c:v>8.4699999999999775E-3</c:v>
                </c:pt>
                <c:pt idx="133">
                  <c:v>-5.7919999999999972E-2</c:v>
                </c:pt>
                <c:pt idx="134">
                  <c:v>-0.24210999999999999</c:v>
                </c:pt>
                <c:pt idx="135">
                  <c:v>-0.17973999999999996</c:v>
                </c:pt>
                <c:pt idx="136">
                  <c:v>-0.24784000000000006</c:v>
                </c:pt>
                <c:pt idx="137">
                  <c:v>-0.20412000000000002</c:v>
                </c:pt>
                <c:pt idx="138">
                  <c:v>-0.18075000000000002</c:v>
                </c:pt>
                <c:pt idx="139">
                  <c:v>-6.4199999999999979E-2</c:v>
                </c:pt>
                <c:pt idx="140">
                  <c:v>5.9370000000000034E-2</c:v>
                </c:pt>
                <c:pt idx="141">
                  <c:v>-8.5499999999999465E-3</c:v>
                </c:pt>
                <c:pt idx="142">
                  <c:v>-0.1038</c:v>
                </c:pt>
                <c:pt idx="143">
                  <c:v>2.4229999999999974E-2</c:v>
                </c:pt>
                <c:pt idx="144">
                  <c:v>4.510000000000014E-3</c:v>
                </c:pt>
                <c:pt idx="145">
                  <c:v>7.0599999999999552E-3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BD-4923-86BD-85277073CD9B}"/>
            </c:ext>
          </c:extLst>
        </c:ser>
        <c:ser>
          <c:idx val="1"/>
          <c:order val="1"/>
          <c:tx>
            <c:strRef>
              <c:f>'norm 2'!$D$5</c:f>
              <c:strCache>
                <c:ptCount val="1"/>
                <c:pt idx="0">
                  <c:v>100k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2'!$A$6:$A$151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2'!$D$6:$D$151</c:f>
              <c:numCache>
                <c:formatCode>0.00</c:formatCode>
                <c:ptCount val="146"/>
                <c:pt idx="0">
                  <c:v>-6.0921500000000002</c:v>
                </c:pt>
                <c:pt idx="1">
                  <c:v>-4.4162999999999997</c:v>
                </c:pt>
                <c:pt idx="2">
                  <c:v>-2.8258000000000001</c:v>
                </c:pt>
                <c:pt idx="3">
                  <c:v>-1.6378399999999997</c:v>
                </c:pt>
                <c:pt idx="4">
                  <c:v>-1.0329999999999995</c:v>
                </c:pt>
                <c:pt idx="5">
                  <c:v>-0.60251999999999972</c:v>
                </c:pt>
                <c:pt idx="6">
                  <c:v>-0.78539000000000003</c:v>
                </c:pt>
                <c:pt idx="7">
                  <c:v>-0.52302999999999988</c:v>
                </c:pt>
                <c:pt idx="8">
                  <c:v>-0.41157000000000021</c:v>
                </c:pt>
                <c:pt idx="9">
                  <c:v>-0.15651999999999999</c:v>
                </c:pt>
                <c:pt idx="10">
                  <c:v>-8.4480000000000111E-2</c:v>
                </c:pt>
                <c:pt idx="11">
                  <c:v>9.7000000000000419E-3</c:v>
                </c:pt>
                <c:pt idx="12">
                  <c:v>3.7240000000000162E-2</c:v>
                </c:pt>
                <c:pt idx="13">
                  <c:v>0.22892000000000001</c:v>
                </c:pt>
                <c:pt idx="14">
                  <c:v>7.3600000000000332E-3</c:v>
                </c:pt>
                <c:pt idx="15">
                  <c:v>1.3849999999999918E-2</c:v>
                </c:pt>
                <c:pt idx="16">
                  <c:v>-0.17820999999999998</c:v>
                </c:pt>
                <c:pt idx="17">
                  <c:v>-3.6680000000000046E-2</c:v>
                </c:pt>
                <c:pt idx="18">
                  <c:v>-5.3339999999999943E-2</c:v>
                </c:pt>
                <c:pt idx="19">
                  <c:v>-9.1239999999999988E-2</c:v>
                </c:pt>
                <c:pt idx="20">
                  <c:v>-0.1252899999999999</c:v>
                </c:pt>
                <c:pt idx="21">
                  <c:v>-4.6999999999999931E-2</c:v>
                </c:pt>
                <c:pt idx="22">
                  <c:v>-0.14344000000000001</c:v>
                </c:pt>
                <c:pt idx="23">
                  <c:v>-0.12498999999999993</c:v>
                </c:pt>
                <c:pt idx="24">
                  <c:v>-0.11508000000000007</c:v>
                </c:pt>
                <c:pt idx="25">
                  <c:v>5.1200000000000134E-3</c:v>
                </c:pt>
                <c:pt idx="26">
                  <c:v>3.2200000000000006E-2</c:v>
                </c:pt>
                <c:pt idx="27">
                  <c:v>0.10386999999999991</c:v>
                </c:pt>
                <c:pt idx="28">
                  <c:v>1.4900000000000024E-2</c:v>
                </c:pt>
                <c:pt idx="29">
                  <c:v>5.4449999999999998E-2</c:v>
                </c:pt>
                <c:pt idx="30">
                  <c:v>9.4800000000000439E-3</c:v>
                </c:pt>
                <c:pt idx="31">
                  <c:v>3.1399999999999983E-2</c:v>
                </c:pt>
                <c:pt idx="32">
                  <c:v>1.1689999999999978E-2</c:v>
                </c:pt>
                <c:pt idx="33">
                  <c:v>9.4779999999999975E-2</c:v>
                </c:pt>
                <c:pt idx="34">
                  <c:v>0.12485999999999997</c:v>
                </c:pt>
                <c:pt idx="35">
                  <c:v>0.27903</c:v>
                </c:pt>
                <c:pt idx="36">
                  <c:v>0.25981999999999994</c:v>
                </c:pt>
                <c:pt idx="37">
                  <c:v>0.38074999999999992</c:v>
                </c:pt>
                <c:pt idx="38">
                  <c:v>0.36521000000000003</c:v>
                </c:pt>
                <c:pt idx="39">
                  <c:v>0.38549999999999995</c:v>
                </c:pt>
                <c:pt idx="40">
                  <c:v>0.26039000000000001</c:v>
                </c:pt>
                <c:pt idx="41">
                  <c:v>0.4002</c:v>
                </c:pt>
                <c:pt idx="42">
                  <c:v>0.38003999999999993</c:v>
                </c:pt>
                <c:pt idx="43">
                  <c:v>0.46961999999999993</c:v>
                </c:pt>
                <c:pt idx="44">
                  <c:v>0.42475000000000002</c:v>
                </c:pt>
                <c:pt idx="45">
                  <c:v>0.54552999999999996</c:v>
                </c:pt>
                <c:pt idx="46">
                  <c:v>0.59809000000000001</c:v>
                </c:pt>
                <c:pt idx="47">
                  <c:v>0.36746000000000001</c:v>
                </c:pt>
                <c:pt idx="48">
                  <c:v>0.48333999999999999</c:v>
                </c:pt>
                <c:pt idx="49">
                  <c:v>0.50592999999999999</c:v>
                </c:pt>
                <c:pt idx="50">
                  <c:v>0.69413999999999998</c:v>
                </c:pt>
                <c:pt idx="51">
                  <c:v>0.65403999999999995</c:v>
                </c:pt>
                <c:pt idx="52">
                  <c:v>0.66517999999999999</c:v>
                </c:pt>
                <c:pt idx="53">
                  <c:v>0.72648999999999997</c:v>
                </c:pt>
                <c:pt idx="54">
                  <c:v>0.65076000000000001</c:v>
                </c:pt>
                <c:pt idx="55">
                  <c:v>0.72721999999999998</c:v>
                </c:pt>
                <c:pt idx="56">
                  <c:v>0.66654000000000002</c:v>
                </c:pt>
                <c:pt idx="57">
                  <c:v>0.74224000000000001</c:v>
                </c:pt>
                <c:pt idx="58">
                  <c:v>0.76900000000000002</c:v>
                </c:pt>
                <c:pt idx="59">
                  <c:v>0.86843000000000004</c:v>
                </c:pt>
                <c:pt idx="60">
                  <c:v>0.89124999999999999</c:v>
                </c:pt>
                <c:pt idx="61">
                  <c:v>0.92998000000000003</c:v>
                </c:pt>
                <c:pt idx="62">
                  <c:v>0.93459999999999999</c:v>
                </c:pt>
                <c:pt idx="63">
                  <c:v>0.94528999999999996</c:v>
                </c:pt>
                <c:pt idx="64">
                  <c:v>1.1131800000000001</c:v>
                </c:pt>
                <c:pt idx="65">
                  <c:v>1.12721</c:v>
                </c:pt>
                <c:pt idx="66">
                  <c:v>1.11538</c:v>
                </c:pt>
                <c:pt idx="67">
                  <c:v>1.1949700000000001</c:v>
                </c:pt>
                <c:pt idx="68">
                  <c:v>1.19133</c:v>
                </c:pt>
                <c:pt idx="69">
                  <c:v>1.1717200000000001</c:v>
                </c:pt>
                <c:pt idx="70">
                  <c:v>1.16879</c:v>
                </c:pt>
                <c:pt idx="71">
                  <c:v>1.1680999999999999</c:v>
                </c:pt>
                <c:pt idx="72">
                  <c:v>1.1653</c:v>
                </c:pt>
                <c:pt idx="73">
                  <c:v>1.1579200000000001</c:v>
                </c:pt>
                <c:pt idx="74">
                  <c:v>1.24248</c:v>
                </c:pt>
                <c:pt idx="75">
                  <c:v>1.1875899999999999</c:v>
                </c:pt>
                <c:pt idx="76">
                  <c:v>1.25834</c:v>
                </c:pt>
                <c:pt idx="77">
                  <c:v>1.2819100000000001</c:v>
                </c:pt>
                <c:pt idx="78">
                  <c:v>1.30305</c:v>
                </c:pt>
                <c:pt idx="79">
                  <c:v>1.29952</c:v>
                </c:pt>
                <c:pt idx="80">
                  <c:v>1.42394</c:v>
                </c:pt>
                <c:pt idx="81">
                  <c:v>1.38391</c:v>
                </c:pt>
                <c:pt idx="82">
                  <c:v>1.30345</c:v>
                </c:pt>
                <c:pt idx="83">
                  <c:v>1.4332400000000001</c:v>
                </c:pt>
                <c:pt idx="84">
                  <c:v>1.4961500000000001</c:v>
                </c:pt>
                <c:pt idx="85">
                  <c:v>1.5144200000000001</c:v>
                </c:pt>
                <c:pt idx="86">
                  <c:v>1.488</c:v>
                </c:pt>
                <c:pt idx="87">
                  <c:v>1.53325</c:v>
                </c:pt>
                <c:pt idx="88">
                  <c:v>1.5384800000000001</c:v>
                </c:pt>
                <c:pt idx="89">
                  <c:v>1.66231</c:v>
                </c:pt>
                <c:pt idx="90">
                  <c:v>1.7139500000000001</c:v>
                </c:pt>
                <c:pt idx="91">
                  <c:v>1.6989700000000001</c:v>
                </c:pt>
                <c:pt idx="92">
                  <c:v>1.72434</c:v>
                </c:pt>
                <c:pt idx="93">
                  <c:v>1.7018</c:v>
                </c:pt>
                <c:pt idx="94">
                  <c:v>1.76729</c:v>
                </c:pt>
                <c:pt idx="95">
                  <c:v>1.6674800000000001</c:v>
                </c:pt>
                <c:pt idx="96">
                  <c:v>1.67059</c:v>
                </c:pt>
                <c:pt idx="97">
                  <c:v>1.6890099999999999</c:v>
                </c:pt>
                <c:pt idx="98">
                  <c:v>1.74234</c:v>
                </c:pt>
                <c:pt idx="99">
                  <c:v>1.7239300000000002</c:v>
                </c:pt>
                <c:pt idx="100">
                  <c:v>1.7484299999999999</c:v>
                </c:pt>
                <c:pt idx="101">
                  <c:v>1.6609700000000001</c:v>
                </c:pt>
                <c:pt idx="102">
                  <c:v>1.7376100000000001</c:v>
                </c:pt>
                <c:pt idx="103">
                  <c:v>1.7624</c:v>
                </c:pt>
                <c:pt idx="104">
                  <c:v>1.7848299999999999</c:v>
                </c:pt>
                <c:pt idx="105">
                  <c:v>1.7076</c:v>
                </c:pt>
                <c:pt idx="106">
                  <c:v>1.7438699999999998</c:v>
                </c:pt>
                <c:pt idx="107">
                  <c:v>1.6839</c:v>
                </c:pt>
                <c:pt idx="108">
                  <c:v>1.64682</c:v>
                </c:pt>
                <c:pt idx="109">
                  <c:v>1.7294499999999999</c:v>
                </c:pt>
                <c:pt idx="110">
                  <c:v>1.64066</c:v>
                </c:pt>
                <c:pt idx="111">
                  <c:v>1.7067300000000001</c:v>
                </c:pt>
                <c:pt idx="112">
                  <c:v>1.7122799999999998</c:v>
                </c:pt>
                <c:pt idx="113">
                  <c:v>1.69885</c:v>
                </c:pt>
                <c:pt idx="114">
                  <c:v>1.81731</c:v>
                </c:pt>
                <c:pt idx="115">
                  <c:v>1.93316</c:v>
                </c:pt>
                <c:pt idx="116">
                  <c:v>1.93285</c:v>
                </c:pt>
                <c:pt idx="117">
                  <c:v>1.7957199999999998</c:v>
                </c:pt>
                <c:pt idx="118">
                  <c:v>1.8829799999999999</c:v>
                </c:pt>
                <c:pt idx="119">
                  <c:v>1.9415200000000001</c:v>
                </c:pt>
                <c:pt idx="120">
                  <c:v>1.84674</c:v>
                </c:pt>
                <c:pt idx="121">
                  <c:v>1.9175300000000002</c:v>
                </c:pt>
                <c:pt idx="122">
                  <c:v>1.8899900000000001</c:v>
                </c:pt>
                <c:pt idx="123">
                  <c:v>1.9859100000000001</c:v>
                </c:pt>
                <c:pt idx="124">
                  <c:v>1.82328</c:v>
                </c:pt>
                <c:pt idx="125">
                  <c:v>1.9185500000000002</c:v>
                </c:pt>
                <c:pt idx="126">
                  <c:v>1.9287700000000001</c:v>
                </c:pt>
                <c:pt idx="127">
                  <c:v>1.8598600000000001</c:v>
                </c:pt>
                <c:pt idx="128">
                  <c:v>2.0319600000000002</c:v>
                </c:pt>
                <c:pt idx="129">
                  <c:v>2.0088599999999999</c:v>
                </c:pt>
                <c:pt idx="130">
                  <c:v>1.9306300000000003</c:v>
                </c:pt>
                <c:pt idx="131">
                  <c:v>2.0673599999999999</c:v>
                </c:pt>
                <c:pt idx="132">
                  <c:v>2.0578400000000001</c:v>
                </c:pt>
                <c:pt idx="133">
                  <c:v>2.0200399999999998</c:v>
                </c:pt>
                <c:pt idx="134">
                  <c:v>1.9956700000000001</c:v>
                </c:pt>
                <c:pt idx="135">
                  <c:v>1.97743</c:v>
                </c:pt>
                <c:pt idx="136">
                  <c:v>1.93197</c:v>
                </c:pt>
                <c:pt idx="137">
                  <c:v>1.9848600000000001</c:v>
                </c:pt>
                <c:pt idx="138">
                  <c:v>1.99838</c:v>
                </c:pt>
                <c:pt idx="139">
                  <c:v>2.2045499999999998</c:v>
                </c:pt>
                <c:pt idx="140">
                  <c:v>2.34118</c:v>
                </c:pt>
                <c:pt idx="141">
                  <c:v>2.2048199999999998</c:v>
                </c:pt>
                <c:pt idx="142">
                  <c:v>2.1487099999999999</c:v>
                </c:pt>
                <c:pt idx="143">
                  <c:v>2.2845499999999999</c:v>
                </c:pt>
                <c:pt idx="144">
                  <c:v>2.24308</c:v>
                </c:pt>
                <c:pt idx="145">
                  <c:v>2.3141400000000001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BD-4923-86BD-85277073CD9B}"/>
            </c:ext>
          </c:extLst>
        </c:ser>
        <c:ser>
          <c:idx val="2"/>
          <c:order val="2"/>
          <c:tx>
            <c:strRef>
              <c:f>'norm 2'!$E$5</c:f>
              <c:strCache>
                <c:ptCount val="1"/>
                <c:pt idx="0">
                  <c:v>200k(1)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2'!$A$6:$A$151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2'!$E$6:$E$151</c:f>
              <c:numCache>
                <c:formatCode>0.00</c:formatCode>
                <c:ptCount val="146"/>
                <c:pt idx="0">
                  <c:v>8.0486699999999995</c:v>
                </c:pt>
                <c:pt idx="1">
                  <c:v>7.4502899999999999</c:v>
                </c:pt>
                <c:pt idx="2">
                  <c:v>7.0228400000000004</c:v>
                </c:pt>
                <c:pt idx="3">
                  <c:v>6.6455500000000001</c:v>
                </c:pt>
                <c:pt idx="4">
                  <c:v>6.1551499999999999</c:v>
                </c:pt>
                <c:pt idx="5">
                  <c:v>5.6964199999999998</c:v>
                </c:pt>
                <c:pt idx="6">
                  <c:v>5.1449999999999996</c:v>
                </c:pt>
                <c:pt idx="7">
                  <c:v>4.9602899999999996</c:v>
                </c:pt>
                <c:pt idx="8">
                  <c:v>4.9039799999999998</c:v>
                </c:pt>
                <c:pt idx="9">
                  <c:v>4.8963999999999999</c:v>
                </c:pt>
                <c:pt idx="10">
                  <c:v>4.8547500000000001</c:v>
                </c:pt>
                <c:pt idx="11">
                  <c:v>4.7472300000000001</c:v>
                </c:pt>
                <c:pt idx="12">
                  <c:v>4.7486499999999996</c:v>
                </c:pt>
                <c:pt idx="13">
                  <c:v>4.8209099999999996</c:v>
                </c:pt>
                <c:pt idx="14">
                  <c:v>4.4992700000000001</c:v>
                </c:pt>
                <c:pt idx="15">
                  <c:v>4.3806700000000003</c:v>
                </c:pt>
                <c:pt idx="16">
                  <c:v>4.27928</c:v>
                </c:pt>
                <c:pt idx="17">
                  <c:v>4.3596500000000002</c:v>
                </c:pt>
                <c:pt idx="18">
                  <c:v>4.2999700000000001</c:v>
                </c:pt>
                <c:pt idx="19">
                  <c:v>4.3867200000000004</c:v>
                </c:pt>
                <c:pt idx="20">
                  <c:v>4.2446099999999998</c:v>
                </c:pt>
                <c:pt idx="21">
                  <c:v>4.2168900000000002</c:v>
                </c:pt>
                <c:pt idx="22">
                  <c:v>4.1437099999999996</c:v>
                </c:pt>
                <c:pt idx="23">
                  <c:v>4.1303000000000001</c:v>
                </c:pt>
                <c:pt idx="24">
                  <c:v>4.08772</c:v>
                </c:pt>
                <c:pt idx="25">
                  <c:v>4.0937000000000001</c:v>
                </c:pt>
                <c:pt idx="26">
                  <c:v>4.0303899999999997</c:v>
                </c:pt>
                <c:pt idx="27">
                  <c:v>4.0213799999999997</c:v>
                </c:pt>
                <c:pt idx="28">
                  <c:v>3.9476399999999998</c:v>
                </c:pt>
                <c:pt idx="29">
                  <c:v>3.9580299999999999</c:v>
                </c:pt>
                <c:pt idx="30">
                  <c:v>3.93608</c:v>
                </c:pt>
                <c:pt idx="31">
                  <c:v>3.8905099999999999</c:v>
                </c:pt>
                <c:pt idx="32">
                  <c:v>3.9327800000000002</c:v>
                </c:pt>
                <c:pt idx="33">
                  <c:v>3.9080900000000001</c:v>
                </c:pt>
                <c:pt idx="34">
                  <c:v>3.9163800000000002</c:v>
                </c:pt>
                <c:pt idx="35">
                  <c:v>3.9135</c:v>
                </c:pt>
                <c:pt idx="36">
                  <c:v>3.9534900000000004</c:v>
                </c:pt>
                <c:pt idx="37">
                  <c:v>3.9190399999999999</c:v>
                </c:pt>
                <c:pt idx="38">
                  <c:v>3.8255499999999998</c:v>
                </c:pt>
                <c:pt idx="39">
                  <c:v>3.73692</c:v>
                </c:pt>
                <c:pt idx="40">
                  <c:v>3.7521800000000001</c:v>
                </c:pt>
                <c:pt idx="41">
                  <c:v>3.7634500000000006</c:v>
                </c:pt>
                <c:pt idx="42">
                  <c:v>3.8147500000000001</c:v>
                </c:pt>
                <c:pt idx="43">
                  <c:v>3.7539600000000002</c:v>
                </c:pt>
                <c:pt idx="44">
                  <c:v>3.72525</c:v>
                </c:pt>
                <c:pt idx="45">
                  <c:v>3.6830300000000005</c:v>
                </c:pt>
                <c:pt idx="46">
                  <c:v>3.5799400000000001</c:v>
                </c:pt>
                <c:pt idx="47">
                  <c:v>3.5619999999999998</c:v>
                </c:pt>
                <c:pt idx="48">
                  <c:v>3.4966900000000001</c:v>
                </c:pt>
                <c:pt idx="49">
                  <c:v>3.5327600000000001</c:v>
                </c:pt>
                <c:pt idx="50">
                  <c:v>3.5030800000000002</c:v>
                </c:pt>
                <c:pt idx="51">
                  <c:v>3.5302600000000002</c:v>
                </c:pt>
                <c:pt idx="52">
                  <c:v>3.5611000000000002</c:v>
                </c:pt>
                <c:pt idx="53">
                  <c:v>3.6096599999999999</c:v>
                </c:pt>
                <c:pt idx="54">
                  <c:v>3.56596</c:v>
                </c:pt>
                <c:pt idx="55">
                  <c:v>3.5335299999999998</c:v>
                </c:pt>
                <c:pt idx="56">
                  <c:v>3.5080200000000001</c:v>
                </c:pt>
                <c:pt idx="57">
                  <c:v>3.47268</c:v>
                </c:pt>
                <c:pt idx="58">
                  <c:v>3.4846900000000001</c:v>
                </c:pt>
                <c:pt idx="59">
                  <c:v>3.5390999999999995</c:v>
                </c:pt>
                <c:pt idx="60">
                  <c:v>3.50868</c:v>
                </c:pt>
                <c:pt idx="61">
                  <c:v>3.53227</c:v>
                </c:pt>
                <c:pt idx="62">
                  <c:v>3.5627599999999999</c:v>
                </c:pt>
                <c:pt idx="63">
                  <c:v>3.5681099999999999</c:v>
                </c:pt>
                <c:pt idx="64">
                  <c:v>3.6124399999999999</c:v>
                </c:pt>
                <c:pt idx="65">
                  <c:v>3.5690499999999998</c:v>
                </c:pt>
                <c:pt idx="66">
                  <c:v>3.5609899999999999</c:v>
                </c:pt>
                <c:pt idx="67">
                  <c:v>3.5965199999999999</c:v>
                </c:pt>
                <c:pt idx="68">
                  <c:v>3.5535800000000002</c:v>
                </c:pt>
                <c:pt idx="69">
                  <c:v>3.4764200000000001</c:v>
                </c:pt>
                <c:pt idx="70">
                  <c:v>3.48095</c:v>
                </c:pt>
                <c:pt idx="71">
                  <c:v>3.5254300000000001</c:v>
                </c:pt>
                <c:pt idx="72">
                  <c:v>3.50779</c:v>
                </c:pt>
                <c:pt idx="73">
                  <c:v>3.5005600000000001</c:v>
                </c:pt>
                <c:pt idx="74">
                  <c:v>3.4449900000000007</c:v>
                </c:pt>
                <c:pt idx="75">
                  <c:v>3.3683399999999999</c:v>
                </c:pt>
                <c:pt idx="76">
                  <c:v>3.3790100000000001</c:v>
                </c:pt>
                <c:pt idx="77">
                  <c:v>3.5301900000000002</c:v>
                </c:pt>
                <c:pt idx="78">
                  <c:v>3.5395799999999999</c:v>
                </c:pt>
                <c:pt idx="79">
                  <c:v>3.4838300000000002</c:v>
                </c:pt>
                <c:pt idx="80">
                  <c:v>3.6236299999999999</c:v>
                </c:pt>
                <c:pt idx="81">
                  <c:v>3.67991</c:v>
                </c:pt>
                <c:pt idx="82">
                  <c:v>3.6894</c:v>
                </c:pt>
                <c:pt idx="83">
                  <c:v>3.7288100000000002</c:v>
                </c:pt>
                <c:pt idx="84">
                  <c:v>3.7718100000000003</c:v>
                </c:pt>
                <c:pt idx="85">
                  <c:v>3.7710699999999999</c:v>
                </c:pt>
                <c:pt idx="86">
                  <c:v>3.7720099999999999</c:v>
                </c:pt>
                <c:pt idx="87">
                  <c:v>3.7782499999999999</c:v>
                </c:pt>
                <c:pt idx="88">
                  <c:v>3.8035399999999999</c:v>
                </c:pt>
                <c:pt idx="89">
                  <c:v>3.8697400000000002</c:v>
                </c:pt>
                <c:pt idx="90">
                  <c:v>3.97037</c:v>
                </c:pt>
                <c:pt idx="91">
                  <c:v>3.9709500000000002</c:v>
                </c:pt>
                <c:pt idx="92">
                  <c:v>3.96618</c:v>
                </c:pt>
                <c:pt idx="93">
                  <c:v>3.9617199999999997</c:v>
                </c:pt>
                <c:pt idx="94">
                  <c:v>3.9694600000000002</c:v>
                </c:pt>
                <c:pt idx="95">
                  <c:v>3.9072200000000001</c:v>
                </c:pt>
                <c:pt idx="96">
                  <c:v>3.87317</c:v>
                </c:pt>
                <c:pt idx="97">
                  <c:v>3.8630200000000001</c:v>
                </c:pt>
                <c:pt idx="98">
                  <c:v>3.84971</c:v>
                </c:pt>
                <c:pt idx="99">
                  <c:v>3.7854899999999998</c:v>
                </c:pt>
                <c:pt idx="100">
                  <c:v>3.8607399999999998</c:v>
                </c:pt>
                <c:pt idx="101">
                  <c:v>3.8933900000000001</c:v>
                </c:pt>
                <c:pt idx="102">
                  <c:v>3.9072100000000001</c:v>
                </c:pt>
                <c:pt idx="103">
                  <c:v>3.9397700000000002</c:v>
                </c:pt>
                <c:pt idx="104">
                  <c:v>3.9370599999999998</c:v>
                </c:pt>
                <c:pt idx="105">
                  <c:v>3.97017</c:v>
                </c:pt>
                <c:pt idx="106">
                  <c:v>3.98062</c:v>
                </c:pt>
                <c:pt idx="107">
                  <c:v>3.9391600000000002</c:v>
                </c:pt>
                <c:pt idx="108">
                  <c:v>3.9405399999999999</c:v>
                </c:pt>
                <c:pt idx="109">
                  <c:v>4.0260999999999996</c:v>
                </c:pt>
                <c:pt idx="110">
                  <c:v>3.9793099999999999</c:v>
                </c:pt>
                <c:pt idx="111">
                  <c:v>4.0405800000000003</c:v>
                </c:pt>
                <c:pt idx="112">
                  <c:v>4.0030900000000003</c:v>
                </c:pt>
                <c:pt idx="113">
                  <c:v>4.0034400000000003</c:v>
                </c:pt>
                <c:pt idx="114">
                  <c:v>4.0939899999999998</c:v>
                </c:pt>
                <c:pt idx="115">
                  <c:v>4.1757499999999999</c:v>
                </c:pt>
                <c:pt idx="116">
                  <c:v>4.1578400000000002</c:v>
                </c:pt>
                <c:pt idx="117">
                  <c:v>4.1661299999999999</c:v>
                </c:pt>
                <c:pt idx="118">
                  <c:v>4.1567699999999999</c:v>
                </c:pt>
                <c:pt idx="119">
                  <c:v>4.2442500000000001</c:v>
                </c:pt>
                <c:pt idx="120">
                  <c:v>4.2538600000000004</c:v>
                </c:pt>
                <c:pt idx="121">
                  <c:v>4.2711399999999999</c:v>
                </c:pt>
                <c:pt idx="122">
                  <c:v>4.2601899999999997</c:v>
                </c:pt>
                <c:pt idx="123">
                  <c:v>4.1986600000000003</c:v>
                </c:pt>
                <c:pt idx="124">
                  <c:v>4.2900099999999988</c:v>
                </c:pt>
                <c:pt idx="125">
                  <c:v>4.2328400000000004</c:v>
                </c:pt>
                <c:pt idx="126">
                  <c:v>4.2490100000000002</c:v>
                </c:pt>
                <c:pt idx="127">
                  <c:v>4.1939399999999996</c:v>
                </c:pt>
                <c:pt idx="128">
                  <c:v>4.3044700000000002</c:v>
                </c:pt>
                <c:pt idx="129">
                  <c:v>4.3287100000000001</c:v>
                </c:pt>
                <c:pt idx="130">
                  <c:v>4.3322399999999996</c:v>
                </c:pt>
                <c:pt idx="131">
                  <c:v>4.3212099999999998</c:v>
                </c:pt>
                <c:pt idx="132">
                  <c:v>4.3861699999999999</c:v>
                </c:pt>
                <c:pt idx="133">
                  <c:v>4.4223499999999998</c:v>
                </c:pt>
                <c:pt idx="134">
                  <c:v>4.3307799999999999</c:v>
                </c:pt>
                <c:pt idx="135">
                  <c:v>4.2866600000000004</c:v>
                </c:pt>
                <c:pt idx="136">
                  <c:v>4.3013300000000001</c:v>
                </c:pt>
                <c:pt idx="137">
                  <c:v>4.3332100000000002</c:v>
                </c:pt>
                <c:pt idx="138">
                  <c:v>4.3910299999999998</c:v>
                </c:pt>
                <c:pt idx="139">
                  <c:v>4.4442399999999997</c:v>
                </c:pt>
                <c:pt idx="140">
                  <c:v>4.4980500000000001</c:v>
                </c:pt>
                <c:pt idx="141">
                  <c:v>4.5082399999999998</c:v>
                </c:pt>
                <c:pt idx="142">
                  <c:v>4.4607700000000001</c:v>
                </c:pt>
                <c:pt idx="143">
                  <c:v>4.4670899999999998</c:v>
                </c:pt>
                <c:pt idx="144">
                  <c:v>4.4478900000000001</c:v>
                </c:pt>
                <c:pt idx="145">
                  <c:v>4.5673300000000001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1BD-4923-86BD-85277073CD9B}"/>
            </c:ext>
          </c:extLst>
        </c:ser>
        <c:ser>
          <c:idx val="3"/>
          <c:order val="3"/>
          <c:tx>
            <c:strRef>
              <c:f>'norm 2'!$F$5</c:f>
              <c:strCache>
                <c:ptCount val="1"/>
                <c:pt idx="0">
                  <c:v>200k(2)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2'!$A$6:$A$151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2'!$F$6:$F$151</c:f>
              <c:numCache>
                <c:formatCode>0.00</c:formatCode>
                <c:ptCount val="146"/>
                <c:pt idx="0">
                  <c:v>2.1997099999999996</c:v>
                </c:pt>
                <c:pt idx="1">
                  <c:v>3.8051400000000002</c:v>
                </c:pt>
                <c:pt idx="2">
                  <c:v>4.3973399999999998</c:v>
                </c:pt>
                <c:pt idx="3">
                  <c:v>4.58908</c:v>
                </c:pt>
                <c:pt idx="4">
                  <c:v>4.5939899999999998</c:v>
                </c:pt>
                <c:pt idx="5">
                  <c:v>4.2289099999999999</c:v>
                </c:pt>
                <c:pt idx="6">
                  <c:v>4.3260899999999998</c:v>
                </c:pt>
                <c:pt idx="7">
                  <c:v>4.2077499999999999</c:v>
                </c:pt>
                <c:pt idx="8">
                  <c:v>4.3148299999999997</c:v>
                </c:pt>
                <c:pt idx="9">
                  <c:v>4.5147500000000003</c:v>
                </c:pt>
                <c:pt idx="10">
                  <c:v>4.46821</c:v>
                </c:pt>
                <c:pt idx="11">
                  <c:v>4.5906599999999997</c:v>
                </c:pt>
                <c:pt idx="12">
                  <c:v>4.5061099999999996</c:v>
                </c:pt>
                <c:pt idx="13">
                  <c:v>4.4968899999999996</c:v>
                </c:pt>
                <c:pt idx="14">
                  <c:v>4.4063699999999999</c:v>
                </c:pt>
                <c:pt idx="15">
                  <c:v>4.2019799999999998</c:v>
                </c:pt>
                <c:pt idx="16">
                  <c:v>4.2197100000000001</c:v>
                </c:pt>
                <c:pt idx="17">
                  <c:v>4.2778400000000003</c:v>
                </c:pt>
                <c:pt idx="18">
                  <c:v>4.2744799999999996</c:v>
                </c:pt>
                <c:pt idx="19">
                  <c:v>4.2844100000000003</c:v>
                </c:pt>
                <c:pt idx="20">
                  <c:v>4.2402899999999999</c:v>
                </c:pt>
                <c:pt idx="21">
                  <c:v>4.3244300000000004</c:v>
                </c:pt>
                <c:pt idx="22">
                  <c:v>4.2830500000000002</c:v>
                </c:pt>
                <c:pt idx="23">
                  <c:v>4.2980200000000002</c:v>
                </c:pt>
                <c:pt idx="24">
                  <c:v>4.2642800000000003</c:v>
                </c:pt>
                <c:pt idx="25">
                  <c:v>4.2733499999999998</c:v>
                </c:pt>
                <c:pt idx="26">
                  <c:v>4.29657</c:v>
                </c:pt>
                <c:pt idx="27">
                  <c:v>4.3363699999999996</c:v>
                </c:pt>
                <c:pt idx="28">
                  <c:v>4.2642600000000002</c:v>
                </c:pt>
                <c:pt idx="29">
                  <c:v>4.2475899999999998</c:v>
                </c:pt>
                <c:pt idx="30">
                  <c:v>4.2305299999999999</c:v>
                </c:pt>
                <c:pt idx="31">
                  <c:v>4.2437699999999996</c:v>
                </c:pt>
                <c:pt idx="32">
                  <c:v>4.1652199999999997</c:v>
                </c:pt>
                <c:pt idx="33">
                  <c:v>4.3035500000000004</c:v>
                </c:pt>
                <c:pt idx="34">
                  <c:v>4.3354499999999998</c:v>
                </c:pt>
                <c:pt idx="35">
                  <c:v>4.37798</c:v>
                </c:pt>
                <c:pt idx="36">
                  <c:v>4.3354900000000001</c:v>
                </c:pt>
                <c:pt idx="37">
                  <c:v>4.4270899999999997</c:v>
                </c:pt>
                <c:pt idx="38">
                  <c:v>4.3758999999999997</c:v>
                </c:pt>
                <c:pt idx="39">
                  <c:v>4.4279700000000002</c:v>
                </c:pt>
                <c:pt idx="40">
                  <c:v>4.1564699999999997</c:v>
                </c:pt>
                <c:pt idx="41">
                  <c:v>4.3689600000000004</c:v>
                </c:pt>
                <c:pt idx="42">
                  <c:v>4.3920399999999997</c:v>
                </c:pt>
                <c:pt idx="43">
                  <c:v>4.4120100000000004</c:v>
                </c:pt>
                <c:pt idx="44">
                  <c:v>4.2701900000000004</c:v>
                </c:pt>
                <c:pt idx="45">
                  <c:v>4.4635600000000002</c:v>
                </c:pt>
                <c:pt idx="46">
                  <c:v>4.5944900000000004</c:v>
                </c:pt>
                <c:pt idx="47">
                  <c:v>4.3082599999999998</c:v>
                </c:pt>
                <c:pt idx="48">
                  <c:v>4.3122299999999996</c:v>
                </c:pt>
                <c:pt idx="49">
                  <c:v>4.3030799999999996</c:v>
                </c:pt>
                <c:pt idx="50">
                  <c:v>4.4613300000000002</c:v>
                </c:pt>
                <c:pt idx="51">
                  <c:v>4.31236</c:v>
                </c:pt>
                <c:pt idx="52">
                  <c:v>4.3887</c:v>
                </c:pt>
                <c:pt idx="53">
                  <c:v>4.4255500000000003</c:v>
                </c:pt>
                <c:pt idx="54">
                  <c:v>4.3011900000000001</c:v>
                </c:pt>
                <c:pt idx="55">
                  <c:v>4.3687100000000001</c:v>
                </c:pt>
                <c:pt idx="56">
                  <c:v>4.3084899999999999</c:v>
                </c:pt>
                <c:pt idx="57">
                  <c:v>4.3721500000000004</c:v>
                </c:pt>
                <c:pt idx="58">
                  <c:v>4.3716999999999997</c:v>
                </c:pt>
                <c:pt idx="59">
                  <c:v>4.4998300000000002</c:v>
                </c:pt>
                <c:pt idx="60">
                  <c:v>4.5697999999999999</c:v>
                </c:pt>
                <c:pt idx="61">
                  <c:v>4.50108</c:v>
                </c:pt>
                <c:pt idx="62">
                  <c:v>4.4018699999999997</c:v>
                </c:pt>
                <c:pt idx="63">
                  <c:v>4.4340200000000003</c:v>
                </c:pt>
                <c:pt idx="64">
                  <c:v>4.6222799999999999</c:v>
                </c:pt>
                <c:pt idx="65">
                  <c:v>4.5777799999999997</c:v>
                </c:pt>
                <c:pt idx="66">
                  <c:v>4.67239</c:v>
                </c:pt>
                <c:pt idx="67">
                  <c:v>4.70519</c:v>
                </c:pt>
                <c:pt idx="68">
                  <c:v>4.6123900000000004</c:v>
                </c:pt>
                <c:pt idx="69">
                  <c:v>4.66167</c:v>
                </c:pt>
                <c:pt idx="70">
                  <c:v>4.5316200000000002</c:v>
                </c:pt>
                <c:pt idx="71">
                  <c:v>4.6703000000000001</c:v>
                </c:pt>
                <c:pt idx="72">
                  <c:v>4.6626200000000004</c:v>
                </c:pt>
                <c:pt idx="73">
                  <c:v>4.6102100000000004</c:v>
                </c:pt>
                <c:pt idx="74">
                  <c:v>4.7640799999999999</c:v>
                </c:pt>
                <c:pt idx="75">
                  <c:v>4.7178699999999996</c:v>
                </c:pt>
                <c:pt idx="76">
                  <c:v>4.6970599999999996</c:v>
                </c:pt>
                <c:pt idx="77">
                  <c:v>4.7229700000000001</c:v>
                </c:pt>
                <c:pt idx="78">
                  <c:v>4.7309200000000002</c:v>
                </c:pt>
                <c:pt idx="79">
                  <c:v>4.6702899999999996</c:v>
                </c:pt>
                <c:pt idx="80">
                  <c:v>4.8430200000000001</c:v>
                </c:pt>
                <c:pt idx="81">
                  <c:v>4.7501800000000003</c:v>
                </c:pt>
                <c:pt idx="82">
                  <c:v>4.8442299999999996</c:v>
                </c:pt>
                <c:pt idx="83">
                  <c:v>4.9187399999999997</c:v>
                </c:pt>
                <c:pt idx="84">
                  <c:v>4.9857399999999998</c:v>
                </c:pt>
                <c:pt idx="85">
                  <c:v>4.8827800000000003</c:v>
                </c:pt>
                <c:pt idx="86">
                  <c:v>5.0599600000000002</c:v>
                </c:pt>
                <c:pt idx="87">
                  <c:v>4.9503399999999989</c:v>
                </c:pt>
                <c:pt idx="88">
                  <c:v>5.0503900000000002</c:v>
                </c:pt>
                <c:pt idx="89">
                  <c:v>5.1096700000000004</c:v>
                </c:pt>
                <c:pt idx="90">
                  <c:v>5.1908399999999997</c:v>
                </c:pt>
                <c:pt idx="91">
                  <c:v>5.2050200000000002</c:v>
                </c:pt>
                <c:pt idx="92">
                  <c:v>5.2746700000000004</c:v>
                </c:pt>
                <c:pt idx="93">
                  <c:v>5.2687299999999997</c:v>
                </c:pt>
                <c:pt idx="94">
                  <c:v>5.3861400000000001</c:v>
                </c:pt>
                <c:pt idx="95">
                  <c:v>5.3094400000000004</c:v>
                </c:pt>
                <c:pt idx="96">
                  <c:v>5.2732799999999997</c:v>
                </c:pt>
                <c:pt idx="97">
                  <c:v>5.3930400000000001</c:v>
                </c:pt>
                <c:pt idx="98">
                  <c:v>5.4585900000000001</c:v>
                </c:pt>
                <c:pt idx="99">
                  <c:v>5.4056800000000003</c:v>
                </c:pt>
                <c:pt idx="100">
                  <c:v>5.4278600000000008</c:v>
                </c:pt>
                <c:pt idx="101">
                  <c:v>5.3106200000000001</c:v>
                </c:pt>
                <c:pt idx="102">
                  <c:v>5.4246600000000003</c:v>
                </c:pt>
                <c:pt idx="103">
                  <c:v>5.4460300000000004</c:v>
                </c:pt>
                <c:pt idx="104">
                  <c:v>5.4601699999999997</c:v>
                </c:pt>
                <c:pt idx="105">
                  <c:v>5.5473600000000003</c:v>
                </c:pt>
                <c:pt idx="106">
                  <c:v>5.4438300000000002</c:v>
                </c:pt>
                <c:pt idx="107">
                  <c:v>5.4753699999999998</c:v>
                </c:pt>
                <c:pt idx="108">
                  <c:v>5.3788200000000002</c:v>
                </c:pt>
                <c:pt idx="109">
                  <c:v>5.4160000000000004</c:v>
                </c:pt>
                <c:pt idx="110">
                  <c:v>5.3896499999999996</c:v>
                </c:pt>
                <c:pt idx="111">
                  <c:v>5.48658</c:v>
                </c:pt>
                <c:pt idx="112">
                  <c:v>5.4715199999999999</c:v>
                </c:pt>
                <c:pt idx="113">
                  <c:v>5.3585500000000001</c:v>
                </c:pt>
                <c:pt idx="114">
                  <c:v>5.5948799999999999</c:v>
                </c:pt>
                <c:pt idx="115">
                  <c:v>5.8164100000000003</c:v>
                </c:pt>
                <c:pt idx="116">
                  <c:v>5.6884600000000001</c:v>
                </c:pt>
                <c:pt idx="117">
                  <c:v>5.6407299999999996</c:v>
                </c:pt>
                <c:pt idx="118">
                  <c:v>5.6846800000000002</c:v>
                </c:pt>
                <c:pt idx="119">
                  <c:v>5.8095999999999997</c:v>
                </c:pt>
                <c:pt idx="120">
                  <c:v>5.6562599999999996</c:v>
                </c:pt>
                <c:pt idx="121">
                  <c:v>5.7963899999999997</c:v>
                </c:pt>
                <c:pt idx="122">
                  <c:v>5.6630000000000003</c:v>
                </c:pt>
                <c:pt idx="123">
                  <c:v>5.83188</c:v>
                </c:pt>
                <c:pt idx="124">
                  <c:v>5.6631599999999995</c:v>
                </c:pt>
                <c:pt idx="125">
                  <c:v>5.7152099999999999</c:v>
                </c:pt>
                <c:pt idx="126">
                  <c:v>5.7646199999999999</c:v>
                </c:pt>
                <c:pt idx="127">
                  <c:v>5.7100999999999997</c:v>
                </c:pt>
                <c:pt idx="128">
                  <c:v>6.0260699999999998</c:v>
                </c:pt>
                <c:pt idx="129">
                  <c:v>5.8587199999999999</c:v>
                </c:pt>
                <c:pt idx="130">
                  <c:v>5.9049100000000001</c:v>
                </c:pt>
                <c:pt idx="131">
                  <c:v>5.9148699999999996</c:v>
                </c:pt>
                <c:pt idx="132">
                  <c:v>6.1381500000000004</c:v>
                </c:pt>
                <c:pt idx="133">
                  <c:v>5.9596999999999998</c:v>
                </c:pt>
                <c:pt idx="134">
                  <c:v>5.8091200000000001</c:v>
                </c:pt>
                <c:pt idx="135">
                  <c:v>5.9260599999999997</c:v>
                </c:pt>
                <c:pt idx="136">
                  <c:v>5.962909999999999</c:v>
                </c:pt>
                <c:pt idx="137">
                  <c:v>5.8578299999999999</c:v>
                </c:pt>
                <c:pt idx="138">
                  <c:v>5.9906800000000002</c:v>
                </c:pt>
                <c:pt idx="139">
                  <c:v>6.1043900000000004</c:v>
                </c:pt>
                <c:pt idx="140">
                  <c:v>6.2802699999999998</c:v>
                </c:pt>
                <c:pt idx="141">
                  <c:v>6.0168699999999999</c:v>
                </c:pt>
                <c:pt idx="142">
                  <c:v>6.0907200000000001</c:v>
                </c:pt>
                <c:pt idx="143">
                  <c:v>6.2814500000000004</c:v>
                </c:pt>
                <c:pt idx="144">
                  <c:v>6.1423899999999998</c:v>
                </c:pt>
                <c:pt idx="145">
                  <c:v>6.1220400000000001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1BD-4923-86BD-85277073CD9B}"/>
            </c:ext>
          </c:extLst>
        </c:ser>
        <c:ser>
          <c:idx val="4"/>
          <c:order val="4"/>
          <c:tx>
            <c:strRef>
              <c:f>'norm 2'!$G$5</c:f>
              <c:strCache>
                <c:ptCount val="1"/>
                <c:pt idx="0">
                  <c:v>500k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2'!$A$6:$A$151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2'!$G$6:$G$151</c:f>
              <c:numCache>
                <c:formatCode>0.00</c:formatCode>
                <c:ptCount val="146"/>
                <c:pt idx="0">
                  <c:v>13.05871</c:v>
                </c:pt>
                <c:pt idx="1">
                  <c:v>10.4863</c:v>
                </c:pt>
                <c:pt idx="2">
                  <c:v>10.22551</c:v>
                </c:pt>
                <c:pt idx="3">
                  <c:v>10.31578</c:v>
                </c:pt>
                <c:pt idx="4">
                  <c:v>9.7329500000000007</c:v>
                </c:pt>
                <c:pt idx="5">
                  <c:v>9.7924600000000002</c:v>
                </c:pt>
                <c:pt idx="6">
                  <c:v>9.9404699999999995</c:v>
                </c:pt>
                <c:pt idx="7">
                  <c:v>9.9769400000000008</c:v>
                </c:pt>
                <c:pt idx="8">
                  <c:v>9.7907100000000007</c:v>
                </c:pt>
                <c:pt idx="9">
                  <c:v>9.9968199999999996</c:v>
                </c:pt>
                <c:pt idx="10">
                  <c:v>9.94909</c:v>
                </c:pt>
                <c:pt idx="11">
                  <c:v>9.7627299999999995</c:v>
                </c:pt>
                <c:pt idx="12">
                  <c:v>9.6343700000000005</c:v>
                </c:pt>
                <c:pt idx="13">
                  <c:v>9.4056599999999992</c:v>
                </c:pt>
                <c:pt idx="14">
                  <c:v>9.2481500000000008</c:v>
                </c:pt>
                <c:pt idx="15">
                  <c:v>8.9130500000000001</c:v>
                </c:pt>
                <c:pt idx="16">
                  <c:v>8.8088899999999999</c:v>
                </c:pt>
                <c:pt idx="17">
                  <c:v>8.8133400000000002</c:v>
                </c:pt>
                <c:pt idx="18">
                  <c:v>8.7849199999999996</c:v>
                </c:pt>
                <c:pt idx="19">
                  <c:v>8.7178100000000001</c:v>
                </c:pt>
                <c:pt idx="20">
                  <c:v>8.6415400000000009</c:v>
                </c:pt>
                <c:pt idx="21">
                  <c:v>8.6703299999999999</c:v>
                </c:pt>
                <c:pt idx="22">
                  <c:v>8.5915999999999997</c:v>
                </c:pt>
                <c:pt idx="23">
                  <c:v>8.5231100000000009</c:v>
                </c:pt>
                <c:pt idx="24">
                  <c:v>8.4054699999999993</c:v>
                </c:pt>
                <c:pt idx="25">
                  <c:v>8.3372700000000002</c:v>
                </c:pt>
                <c:pt idx="26">
                  <c:v>8.2772699999999997</c:v>
                </c:pt>
                <c:pt idx="27">
                  <c:v>8.1661099999999998</c:v>
                </c:pt>
                <c:pt idx="28">
                  <c:v>8.0125799999999998</c:v>
                </c:pt>
                <c:pt idx="29">
                  <c:v>7.9356400000000002</c:v>
                </c:pt>
                <c:pt idx="30">
                  <c:v>7.7955500000000004</c:v>
                </c:pt>
                <c:pt idx="31">
                  <c:v>7.7177600000000002</c:v>
                </c:pt>
                <c:pt idx="32">
                  <c:v>7.5613999999999999</c:v>
                </c:pt>
                <c:pt idx="33">
                  <c:v>7.5281900000000004</c:v>
                </c:pt>
                <c:pt idx="34">
                  <c:v>7.5079799999999999</c:v>
                </c:pt>
                <c:pt idx="35">
                  <c:v>7.5738700000000003</c:v>
                </c:pt>
                <c:pt idx="36">
                  <c:v>7.4474499999999999</c:v>
                </c:pt>
                <c:pt idx="37">
                  <c:v>7.33582</c:v>
                </c:pt>
                <c:pt idx="38">
                  <c:v>7.1855700000000002</c:v>
                </c:pt>
                <c:pt idx="39">
                  <c:v>7.2292100000000001</c:v>
                </c:pt>
                <c:pt idx="40">
                  <c:v>6.8412600000000001</c:v>
                </c:pt>
                <c:pt idx="41">
                  <c:v>6.9690700000000003</c:v>
                </c:pt>
                <c:pt idx="42">
                  <c:v>6.8905500000000011</c:v>
                </c:pt>
                <c:pt idx="43">
                  <c:v>6.9107599999999998</c:v>
                </c:pt>
                <c:pt idx="44">
                  <c:v>6.69285</c:v>
                </c:pt>
                <c:pt idx="45">
                  <c:v>6.8112599999999999</c:v>
                </c:pt>
                <c:pt idx="46">
                  <c:v>6.8803400000000003</c:v>
                </c:pt>
                <c:pt idx="47">
                  <c:v>6.4534000000000002</c:v>
                </c:pt>
                <c:pt idx="48">
                  <c:v>6.4758300000000002</c:v>
                </c:pt>
                <c:pt idx="49">
                  <c:v>6.3787900000000004</c:v>
                </c:pt>
                <c:pt idx="50">
                  <c:v>6.4735500000000012</c:v>
                </c:pt>
                <c:pt idx="51">
                  <c:v>6.2550100000000004</c:v>
                </c:pt>
                <c:pt idx="52">
                  <c:v>6.3075299999999999</c:v>
                </c:pt>
                <c:pt idx="53">
                  <c:v>6.2832800000000004</c:v>
                </c:pt>
                <c:pt idx="54">
                  <c:v>6.1202500000000004</c:v>
                </c:pt>
                <c:pt idx="55">
                  <c:v>6.1393300000000002</c:v>
                </c:pt>
                <c:pt idx="56">
                  <c:v>6.0112899999999998</c:v>
                </c:pt>
                <c:pt idx="57">
                  <c:v>6.0386699999999998</c:v>
                </c:pt>
                <c:pt idx="58">
                  <c:v>5.9887899999999998</c:v>
                </c:pt>
                <c:pt idx="59">
                  <c:v>6.0655299999999999</c:v>
                </c:pt>
                <c:pt idx="60">
                  <c:v>6.0882500000000004</c:v>
                </c:pt>
                <c:pt idx="61">
                  <c:v>5.9264299999999999</c:v>
                </c:pt>
                <c:pt idx="62">
                  <c:v>5.8244699999999998</c:v>
                </c:pt>
                <c:pt idx="63">
                  <c:v>5.8006900000000003</c:v>
                </c:pt>
                <c:pt idx="64">
                  <c:v>5.9819300000000002</c:v>
                </c:pt>
                <c:pt idx="65">
                  <c:v>5.8620999999999999</c:v>
                </c:pt>
                <c:pt idx="66">
                  <c:v>5.8858100000000002</c:v>
                </c:pt>
                <c:pt idx="67">
                  <c:v>5.8893800000000001</c:v>
                </c:pt>
                <c:pt idx="68">
                  <c:v>5.85581</c:v>
                </c:pt>
                <c:pt idx="69">
                  <c:v>5.8030499999999998</c:v>
                </c:pt>
                <c:pt idx="70">
                  <c:v>5.6545500000000004</c:v>
                </c:pt>
                <c:pt idx="71">
                  <c:v>5.74498</c:v>
                </c:pt>
                <c:pt idx="72">
                  <c:v>5.6704699999999999</c:v>
                </c:pt>
                <c:pt idx="73">
                  <c:v>5.56874</c:v>
                </c:pt>
                <c:pt idx="74">
                  <c:v>5.6885700000000003</c:v>
                </c:pt>
                <c:pt idx="75">
                  <c:v>5.5632299999999999</c:v>
                </c:pt>
                <c:pt idx="76">
                  <c:v>5.4975500000000004</c:v>
                </c:pt>
                <c:pt idx="77">
                  <c:v>5.5305699999999991</c:v>
                </c:pt>
                <c:pt idx="78">
                  <c:v>5.52935</c:v>
                </c:pt>
                <c:pt idx="79">
                  <c:v>5.4150499999999999</c:v>
                </c:pt>
                <c:pt idx="80">
                  <c:v>5.6040900000000002</c:v>
                </c:pt>
                <c:pt idx="81">
                  <c:v>5.4462200000000003</c:v>
                </c:pt>
                <c:pt idx="82">
                  <c:v>5.4617100000000001</c:v>
                </c:pt>
                <c:pt idx="83">
                  <c:v>5.4922399999999998</c:v>
                </c:pt>
                <c:pt idx="84">
                  <c:v>5.5756500000000004</c:v>
                </c:pt>
                <c:pt idx="85">
                  <c:v>5.4421400000000002</c:v>
                </c:pt>
                <c:pt idx="86">
                  <c:v>5.5562300000000002</c:v>
                </c:pt>
                <c:pt idx="87">
                  <c:v>5.4078199999999992</c:v>
                </c:pt>
                <c:pt idx="88">
                  <c:v>5.4463499999999998</c:v>
                </c:pt>
                <c:pt idx="89">
                  <c:v>5.4783999999999997</c:v>
                </c:pt>
                <c:pt idx="90">
                  <c:v>5.5381400000000003</c:v>
                </c:pt>
                <c:pt idx="91">
                  <c:v>5.5267600000000003</c:v>
                </c:pt>
                <c:pt idx="92">
                  <c:v>5.5676300000000003</c:v>
                </c:pt>
                <c:pt idx="93">
                  <c:v>5.5050499999999998</c:v>
                </c:pt>
                <c:pt idx="94">
                  <c:v>5.53247</c:v>
                </c:pt>
                <c:pt idx="95">
                  <c:v>5.4161799999999998</c:v>
                </c:pt>
                <c:pt idx="96">
                  <c:v>5.4090600000000002</c:v>
                </c:pt>
                <c:pt idx="97">
                  <c:v>5.4825600000000003</c:v>
                </c:pt>
                <c:pt idx="98">
                  <c:v>5.5276199999999998</c:v>
                </c:pt>
                <c:pt idx="99">
                  <c:v>5.4185800000000004</c:v>
                </c:pt>
                <c:pt idx="100">
                  <c:v>5.3642099999999999</c:v>
                </c:pt>
                <c:pt idx="101">
                  <c:v>5.2601000000000004</c:v>
                </c:pt>
                <c:pt idx="102">
                  <c:v>5.3699199999999996</c:v>
                </c:pt>
                <c:pt idx="103">
                  <c:v>5.3488699999999998</c:v>
                </c:pt>
                <c:pt idx="104">
                  <c:v>5.3668899999999997</c:v>
                </c:pt>
                <c:pt idx="105">
                  <c:v>5.3295199999999996</c:v>
                </c:pt>
                <c:pt idx="106">
                  <c:v>5.1711999999999998</c:v>
                </c:pt>
                <c:pt idx="107">
                  <c:v>5.2644099999999998</c:v>
                </c:pt>
                <c:pt idx="108">
                  <c:v>5.0555300000000001</c:v>
                </c:pt>
                <c:pt idx="109">
                  <c:v>5.0431299999999997</c:v>
                </c:pt>
                <c:pt idx="110">
                  <c:v>4.9404399999999997</c:v>
                </c:pt>
                <c:pt idx="111">
                  <c:v>5.0234100000000002</c:v>
                </c:pt>
                <c:pt idx="112">
                  <c:v>5.0414199999999996</c:v>
                </c:pt>
                <c:pt idx="113">
                  <c:v>4.8569199999999997</c:v>
                </c:pt>
                <c:pt idx="114">
                  <c:v>5.0857599999999996</c:v>
                </c:pt>
                <c:pt idx="115">
                  <c:v>5.2473400000000003</c:v>
                </c:pt>
                <c:pt idx="116">
                  <c:v>5.2047499999999998</c:v>
                </c:pt>
                <c:pt idx="117">
                  <c:v>5.2134400000000003</c:v>
                </c:pt>
                <c:pt idx="118">
                  <c:v>5.1535399999999996</c:v>
                </c:pt>
                <c:pt idx="119">
                  <c:v>5.27806</c:v>
                </c:pt>
                <c:pt idx="120">
                  <c:v>5.0500600000000002</c:v>
                </c:pt>
                <c:pt idx="121">
                  <c:v>5.2712199999999996</c:v>
                </c:pt>
                <c:pt idx="122">
                  <c:v>5.0458400000000001</c:v>
                </c:pt>
                <c:pt idx="123">
                  <c:v>5.2546499999999998</c:v>
                </c:pt>
                <c:pt idx="124">
                  <c:v>4.9894299999999987</c:v>
                </c:pt>
                <c:pt idx="125">
                  <c:v>5.1453899999999999</c:v>
                </c:pt>
                <c:pt idx="126">
                  <c:v>5.1672200000000004</c:v>
                </c:pt>
                <c:pt idx="127">
                  <c:v>5.0838400000000004</c:v>
                </c:pt>
                <c:pt idx="128">
                  <c:v>5.2663099999999998</c:v>
                </c:pt>
                <c:pt idx="129">
                  <c:v>5.1899899999999999</c:v>
                </c:pt>
                <c:pt idx="130">
                  <c:v>5.2401600000000004</c:v>
                </c:pt>
                <c:pt idx="131">
                  <c:v>5.2127600000000003</c:v>
                </c:pt>
                <c:pt idx="132">
                  <c:v>5.3238099999999999</c:v>
                </c:pt>
                <c:pt idx="133">
                  <c:v>5.2768999999999995</c:v>
                </c:pt>
                <c:pt idx="134">
                  <c:v>5.1230700000000002</c:v>
                </c:pt>
                <c:pt idx="135">
                  <c:v>5.1954200000000004</c:v>
                </c:pt>
                <c:pt idx="136">
                  <c:v>5.1373699999999989</c:v>
                </c:pt>
                <c:pt idx="137">
                  <c:v>5.1797300000000002</c:v>
                </c:pt>
                <c:pt idx="138">
                  <c:v>5.2098199999999997</c:v>
                </c:pt>
                <c:pt idx="139">
                  <c:v>5.3265399999999996</c:v>
                </c:pt>
                <c:pt idx="140">
                  <c:v>5.4473599999999998</c:v>
                </c:pt>
                <c:pt idx="141">
                  <c:v>5.3789199999999999</c:v>
                </c:pt>
                <c:pt idx="142">
                  <c:v>5.3126499999999997</c:v>
                </c:pt>
                <c:pt idx="143">
                  <c:v>5.41099</c:v>
                </c:pt>
                <c:pt idx="144">
                  <c:v>5.3937200000000001</c:v>
                </c:pt>
                <c:pt idx="145">
                  <c:v>5.3653399999999998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1BD-4923-86BD-85277073C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530480"/>
        <c:axId val="244530872"/>
      </c:scatterChart>
      <c:valAx>
        <c:axId val="244530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30872"/>
        <c:crosses val="autoZero"/>
        <c:crossBetween val="midCat"/>
      </c:valAx>
      <c:valAx>
        <c:axId val="244530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(µ 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30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2'!$K$5</c:f>
              <c:strCache>
                <c:ptCount val="1"/>
                <c:pt idx="0">
                  <c:v>Water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2'!$I$6:$I$151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2'!$K$6:$K$151</c:f>
              <c:numCache>
                <c:formatCode>0.00</c:formatCode>
                <c:ptCount val="146"/>
                <c:pt idx="0">
                  <c:v>2.6350000000000001E-4</c:v>
                </c:pt>
                <c:pt idx="1">
                  <c:v>1.311E-2</c:v>
                </c:pt>
                <c:pt idx="2">
                  <c:v>2.2339999999999999E-2</c:v>
                </c:pt>
                <c:pt idx="3">
                  <c:v>3.0120000000000001E-2</c:v>
                </c:pt>
                <c:pt idx="4">
                  <c:v>3.6569999999999998E-2</c:v>
                </c:pt>
                <c:pt idx="5">
                  <c:v>4.2079999999999999E-2</c:v>
                </c:pt>
                <c:pt idx="6">
                  <c:v>4.7050000000000002E-2</c:v>
                </c:pt>
                <c:pt idx="7">
                  <c:v>5.1229999999999998E-2</c:v>
                </c:pt>
                <c:pt idx="8">
                  <c:v>5.5210000000000002E-2</c:v>
                </c:pt>
                <c:pt idx="9">
                  <c:v>5.9020000000000003E-2</c:v>
                </c:pt>
                <c:pt idx="10">
                  <c:v>6.25E-2</c:v>
                </c:pt>
                <c:pt idx="11">
                  <c:v>6.5839999999999996E-2</c:v>
                </c:pt>
                <c:pt idx="12">
                  <c:v>6.8870000000000001E-2</c:v>
                </c:pt>
                <c:pt idx="13">
                  <c:v>7.1709999999999996E-2</c:v>
                </c:pt>
                <c:pt idx="14">
                  <c:v>7.4249999999999997E-2</c:v>
                </c:pt>
                <c:pt idx="15">
                  <c:v>7.5880000000000003E-2</c:v>
                </c:pt>
                <c:pt idx="16">
                  <c:v>7.732E-2</c:v>
                </c:pt>
                <c:pt idx="17">
                  <c:v>7.8539999999999999E-2</c:v>
                </c:pt>
                <c:pt idx="18">
                  <c:v>7.9509999999999997E-2</c:v>
                </c:pt>
                <c:pt idx="19">
                  <c:v>8.047E-2</c:v>
                </c:pt>
                <c:pt idx="20">
                  <c:v>8.1390000000000004E-2</c:v>
                </c:pt>
                <c:pt idx="21">
                  <c:v>8.2140000000000005E-2</c:v>
                </c:pt>
                <c:pt idx="22">
                  <c:v>8.2930000000000004E-2</c:v>
                </c:pt>
                <c:pt idx="23">
                  <c:v>8.3729999999999999E-2</c:v>
                </c:pt>
                <c:pt idx="24">
                  <c:v>8.448E-2</c:v>
                </c:pt>
                <c:pt idx="25">
                  <c:v>8.5139999999999993E-2</c:v>
                </c:pt>
                <c:pt idx="26">
                  <c:v>8.5779999999999995E-2</c:v>
                </c:pt>
                <c:pt idx="27">
                  <c:v>8.6459999999999981E-2</c:v>
                </c:pt>
                <c:pt idx="28">
                  <c:v>8.692999999999998E-2</c:v>
                </c:pt>
                <c:pt idx="29">
                  <c:v>8.7340000000000001E-2</c:v>
                </c:pt>
                <c:pt idx="30">
                  <c:v>8.7609999999999993E-2</c:v>
                </c:pt>
                <c:pt idx="31">
                  <c:v>8.7889999999999996E-2</c:v>
                </c:pt>
                <c:pt idx="32">
                  <c:v>8.8099999999999984E-2</c:v>
                </c:pt>
                <c:pt idx="33">
                  <c:v>8.8370000000000004E-2</c:v>
                </c:pt>
                <c:pt idx="34">
                  <c:v>8.8710000000000011E-2</c:v>
                </c:pt>
                <c:pt idx="35">
                  <c:v>8.931E-2</c:v>
                </c:pt>
                <c:pt idx="36">
                  <c:v>9.0129999999999988E-2</c:v>
                </c:pt>
                <c:pt idx="37">
                  <c:v>9.1109999999999997E-2</c:v>
                </c:pt>
                <c:pt idx="38">
                  <c:v>9.1920000000000002E-2</c:v>
                </c:pt>
                <c:pt idx="39">
                  <c:v>9.2560000000000003E-2</c:v>
                </c:pt>
                <c:pt idx="40">
                  <c:v>9.3200000000000005E-2</c:v>
                </c:pt>
                <c:pt idx="41">
                  <c:v>9.4069999999999987E-2</c:v>
                </c:pt>
                <c:pt idx="42">
                  <c:v>9.4930000000000014E-2</c:v>
                </c:pt>
                <c:pt idx="43">
                  <c:v>9.5849999999999991E-2</c:v>
                </c:pt>
                <c:pt idx="44">
                  <c:v>9.6930000000000016E-2</c:v>
                </c:pt>
                <c:pt idx="45">
                  <c:v>9.7930000000000017E-2</c:v>
                </c:pt>
                <c:pt idx="46">
                  <c:v>9.8949999999999982E-2</c:v>
                </c:pt>
                <c:pt idx="47">
                  <c:v>9.9860000000000004E-2</c:v>
                </c:pt>
                <c:pt idx="48">
                  <c:v>0.10052</c:v>
                </c:pt>
                <c:pt idx="49">
                  <c:v>0.10125000000000001</c:v>
                </c:pt>
                <c:pt idx="50">
                  <c:v>0.1021</c:v>
                </c:pt>
                <c:pt idx="51">
                  <c:v>0.10292000000000001</c:v>
                </c:pt>
                <c:pt idx="52">
                  <c:v>0.10383000000000001</c:v>
                </c:pt>
                <c:pt idx="53">
                  <c:v>0.10494000000000001</c:v>
                </c:pt>
                <c:pt idx="54">
                  <c:v>0.10585</c:v>
                </c:pt>
                <c:pt idx="55">
                  <c:v>0.10672999999999999</c:v>
                </c:pt>
                <c:pt idx="56">
                  <c:v>0.10741000000000001</c:v>
                </c:pt>
                <c:pt idx="57">
                  <c:v>0.10793999999999998</c:v>
                </c:pt>
                <c:pt idx="58">
                  <c:v>0.10866000000000001</c:v>
                </c:pt>
                <c:pt idx="59">
                  <c:v>0.10952000000000001</c:v>
                </c:pt>
                <c:pt idx="60">
                  <c:v>0.11060999999999999</c:v>
                </c:pt>
                <c:pt idx="61">
                  <c:v>0.11176</c:v>
                </c:pt>
                <c:pt idx="62">
                  <c:v>0.11274000000000001</c:v>
                </c:pt>
                <c:pt idx="63">
                  <c:v>0.11393999999999999</c:v>
                </c:pt>
                <c:pt idx="64">
                  <c:v>0.11523</c:v>
                </c:pt>
                <c:pt idx="65">
                  <c:v>0.11654</c:v>
                </c:pt>
                <c:pt idx="66">
                  <c:v>0.11781</c:v>
                </c:pt>
                <c:pt idx="67">
                  <c:v>0.11891000000000002</c:v>
                </c:pt>
                <c:pt idx="68">
                  <c:v>0.11992999999999998</c:v>
                </c:pt>
                <c:pt idx="69">
                  <c:v>0.12096999999999997</c:v>
                </c:pt>
                <c:pt idx="70">
                  <c:v>0.12167</c:v>
                </c:pt>
                <c:pt idx="71">
                  <c:v>0.12264999999999998</c:v>
                </c:pt>
                <c:pt idx="72">
                  <c:v>0.12375999999999998</c:v>
                </c:pt>
                <c:pt idx="73">
                  <c:v>0.12479000000000001</c:v>
                </c:pt>
                <c:pt idx="74">
                  <c:v>0.12580999999999998</c:v>
                </c:pt>
                <c:pt idx="75">
                  <c:v>0.12680999999999998</c:v>
                </c:pt>
                <c:pt idx="76">
                  <c:v>0.12752000000000002</c:v>
                </c:pt>
                <c:pt idx="77">
                  <c:v>0.12834999999999996</c:v>
                </c:pt>
                <c:pt idx="78">
                  <c:v>0.12923000000000001</c:v>
                </c:pt>
                <c:pt idx="79">
                  <c:v>0.13</c:v>
                </c:pt>
                <c:pt idx="80">
                  <c:v>0.13072</c:v>
                </c:pt>
                <c:pt idx="81">
                  <c:v>0.13145000000000001</c:v>
                </c:pt>
                <c:pt idx="82">
                  <c:v>0.13240000000000002</c:v>
                </c:pt>
                <c:pt idx="83">
                  <c:v>0.13341999999999998</c:v>
                </c:pt>
                <c:pt idx="84">
                  <c:v>0.13445000000000001</c:v>
                </c:pt>
                <c:pt idx="85">
                  <c:v>0.13545000000000001</c:v>
                </c:pt>
                <c:pt idx="86">
                  <c:v>0.13644999999999996</c:v>
                </c:pt>
                <c:pt idx="87">
                  <c:v>0.13733000000000001</c:v>
                </c:pt>
                <c:pt idx="88">
                  <c:v>0.13822999999999996</c:v>
                </c:pt>
                <c:pt idx="89">
                  <c:v>0.13923000000000002</c:v>
                </c:pt>
                <c:pt idx="90">
                  <c:v>0.14033000000000001</c:v>
                </c:pt>
                <c:pt idx="91">
                  <c:v>0.14144999999999996</c:v>
                </c:pt>
                <c:pt idx="92">
                  <c:v>0.14282</c:v>
                </c:pt>
                <c:pt idx="93">
                  <c:v>0.14402999999999999</c:v>
                </c:pt>
                <c:pt idx="94">
                  <c:v>0.14510000000000001</c:v>
                </c:pt>
                <c:pt idx="95">
                  <c:v>0.14634000000000003</c:v>
                </c:pt>
                <c:pt idx="96">
                  <c:v>0.14728000000000002</c:v>
                </c:pt>
                <c:pt idx="97">
                  <c:v>0.14815</c:v>
                </c:pt>
                <c:pt idx="98">
                  <c:v>0.14910000000000001</c:v>
                </c:pt>
                <c:pt idx="99">
                  <c:v>0.14987</c:v>
                </c:pt>
                <c:pt idx="100">
                  <c:v>0.15049000000000001</c:v>
                </c:pt>
                <c:pt idx="101">
                  <c:v>0.1512</c:v>
                </c:pt>
                <c:pt idx="102">
                  <c:v>0.15179999999999999</c:v>
                </c:pt>
                <c:pt idx="103">
                  <c:v>0.15243999999999996</c:v>
                </c:pt>
                <c:pt idx="104">
                  <c:v>0.15317000000000003</c:v>
                </c:pt>
                <c:pt idx="105">
                  <c:v>0.15394999999999998</c:v>
                </c:pt>
                <c:pt idx="106">
                  <c:v>0.15472000000000002</c:v>
                </c:pt>
                <c:pt idx="107">
                  <c:v>0.15532000000000001</c:v>
                </c:pt>
                <c:pt idx="108">
                  <c:v>0.15555999999999998</c:v>
                </c:pt>
                <c:pt idx="109">
                  <c:v>0.15560999999999997</c:v>
                </c:pt>
                <c:pt idx="110">
                  <c:v>0.15564</c:v>
                </c:pt>
                <c:pt idx="111">
                  <c:v>0.15548000000000001</c:v>
                </c:pt>
                <c:pt idx="112">
                  <c:v>0.15539999999999998</c:v>
                </c:pt>
                <c:pt idx="113">
                  <c:v>0.15515000000000001</c:v>
                </c:pt>
                <c:pt idx="114">
                  <c:v>0.15473999999999999</c:v>
                </c:pt>
                <c:pt idx="115">
                  <c:v>0.15445000000000003</c:v>
                </c:pt>
                <c:pt idx="116">
                  <c:v>0.15412000000000003</c:v>
                </c:pt>
                <c:pt idx="117">
                  <c:v>0.15406999999999998</c:v>
                </c:pt>
                <c:pt idx="118">
                  <c:v>0.15414</c:v>
                </c:pt>
                <c:pt idx="119">
                  <c:v>0.15418999999999999</c:v>
                </c:pt>
                <c:pt idx="120">
                  <c:v>0.15407000000000004</c:v>
                </c:pt>
                <c:pt idx="121">
                  <c:v>0.15390999999999999</c:v>
                </c:pt>
                <c:pt idx="122">
                  <c:v>0.15362999999999999</c:v>
                </c:pt>
                <c:pt idx="123">
                  <c:v>0.15323999999999999</c:v>
                </c:pt>
                <c:pt idx="124">
                  <c:v>0.15273999999999999</c:v>
                </c:pt>
                <c:pt idx="125">
                  <c:v>0.15210999999999997</c:v>
                </c:pt>
                <c:pt idx="126">
                  <c:v>0.15139999999999998</c:v>
                </c:pt>
                <c:pt idx="127">
                  <c:v>0.15060000000000001</c:v>
                </c:pt>
                <c:pt idx="128">
                  <c:v>0.14990999999999999</c:v>
                </c:pt>
                <c:pt idx="129">
                  <c:v>0.14934000000000003</c:v>
                </c:pt>
                <c:pt idx="130">
                  <c:v>0.14892</c:v>
                </c:pt>
                <c:pt idx="131">
                  <c:v>0.14835999999999999</c:v>
                </c:pt>
                <c:pt idx="132">
                  <c:v>0.14802000000000004</c:v>
                </c:pt>
                <c:pt idx="133">
                  <c:v>0.14793999999999996</c:v>
                </c:pt>
                <c:pt idx="134">
                  <c:v>0.14744000000000002</c:v>
                </c:pt>
                <c:pt idx="135">
                  <c:v>0.14683000000000002</c:v>
                </c:pt>
                <c:pt idx="136">
                  <c:v>0.14593999999999996</c:v>
                </c:pt>
                <c:pt idx="137">
                  <c:v>0.14505000000000001</c:v>
                </c:pt>
                <c:pt idx="138">
                  <c:v>0.14434000000000002</c:v>
                </c:pt>
                <c:pt idx="139">
                  <c:v>0.14378000000000002</c:v>
                </c:pt>
                <c:pt idx="140">
                  <c:v>0.14363000000000004</c:v>
                </c:pt>
                <c:pt idx="141">
                  <c:v>0.14348</c:v>
                </c:pt>
                <c:pt idx="142">
                  <c:v>0.14330999999999999</c:v>
                </c:pt>
                <c:pt idx="143">
                  <c:v>0.14310999999999996</c:v>
                </c:pt>
                <c:pt idx="144">
                  <c:v>0.14283000000000001</c:v>
                </c:pt>
                <c:pt idx="145">
                  <c:v>0.14272000000000001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87-4F9C-B125-1BCDFBFD74DA}"/>
            </c:ext>
          </c:extLst>
        </c:ser>
        <c:ser>
          <c:idx val="1"/>
          <c:order val="1"/>
          <c:tx>
            <c:strRef>
              <c:f>'norm 2'!$L$5</c:f>
              <c:strCache>
                <c:ptCount val="1"/>
                <c:pt idx="0">
                  <c:v>100k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2'!$I$6:$I$151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2'!$L$6:$L$151</c:f>
              <c:numCache>
                <c:formatCode>0.00</c:formatCode>
                <c:ptCount val="146"/>
                <c:pt idx="0">
                  <c:v>-3.59286E-4</c:v>
                </c:pt>
                <c:pt idx="1">
                  <c:v>-1.915E-2</c:v>
                </c:pt>
                <c:pt idx="2">
                  <c:v>-3.2289999999999992E-2</c:v>
                </c:pt>
                <c:pt idx="3">
                  <c:v>-4.0429999999999994E-2</c:v>
                </c:pt>
                <c:pt idx="4">
                  <c:v>-4.544999999999999E-2</c:v>
                </c:pt>
                <c:pt idx="5">
                  <c:v>-4.8559999999999992E-2</c:v>
                </c:pt>
                <c:pt idx="6">
                  <c:v>-5.1129999999999995E-2</c:v>
                </c:pt>
                <c:pt idx="7">
                  <c:v>-5.3370000000000001E-2</c:v>
                </c:pt>
                <c:pt idx="8">
                  <c:v>-5.5040000000000006E-2</c:v>
                </c:pt>
                <c:pt idx="9">
                  <c:v>-5.600999999999999E-2</c:v>
                </c:pt>
                <c:pt idx="10">
                  <c:v>-5.6510000000000005E-2</c:v>
                </c:pt>
                <c:pt idx="11">
                  <c:v>-5.6719999999999993E-2</c:v>
                </c:pt>
                <c:pt idx="12">
                  <c:v>-5.6740000000000013E-2</c:v>
                </c:pt>
                <c:pt idx="13">
                  <c:v>-5.6519999999999987E-2</c:v>
                </c:pt>
                <c:pt idx="14">
                  <c:v>-5.6059999999999999E-2</c:v>
                </c:pt>
                <c:pt idx="15">
                  <c:v>-5.6049999999999989E-2</c:v>
                </c:pt>
                <c:pt idx="16">
                  <c:v>-5.6309999999999999E-2</c:v>
                </c:pt>
                <c:pt idx="17">
                  <c:v>-5.6570000000000009E-2</c:v>
                </c:pt>
                <c:pt idx="18">
                  <c:v>-5.6900000000000006E-2</c:v>
                </c:pt>
                <c:pt idx="19">
                  <c:v>-5.7230000000000003E-2</c:v>
                </c:pt>
                <c:pt idx="20">
                  <c:v>-5.756E-2</c:v>
                </c:pt>
                <c:pt idx="21">
                  <c:v>-5.7829999999999993E-2</c:v>
                </c:pt>
                <c:pt idx="22">
                  <c:v>-5.8189999999999992E-2</c:v>
                </c:pt>
                <c:pt idx="23">
                  <c:v>-5.8520000000000016E-2</c:v>
                </c:pt>
                <c:pt idx="24">
                  <c:v>-5.8759999999999979E-2</c:v>
                </c:pt>
                <c:pt idx="25">
                  <c:v>-5.8799999999999991E-2</c:v>
                </c:pt>
                <c:pt idx="26">
                  <c:v>-5.8810000000000001E-2</c:v>
                </c:pt>
                <c:pt idx="27">
                  <c:v>-5.8620000000000005E-2</c:v>
                </c:pt>
                <c:pt idx="28">
                  <c:v>-5.8390000000000025E-2</c:v>
                </c:pt>
                <c:pt idx="29">
                  <c:v>-5.8330000000000021E-2</c:v>
                </c:pt>
                <c:pt idx="30">
                  <c:v>-5.8249999999999996E-2</c:v>
                </c:pt>
                <c:pt idx="31">
                  <c:v>-5.8129999999999987E-2</c:v>
                </c:pt>
                <c:pt idx="32">
                  <c:v>-5.7899999999999979E-2</c:v>
                </c:pt>
                <c:pt idx="33">
                  <c:v>-5.7589999999999975E-2</c:v>
                </c:pt>
                <c:pt idx="34">
                  <c:v>-5.7240000000000013E-2</c:v>
                </c:pt>
                <c:pt idx="35">
                  <c:v>-5.6580000000000019E-2</c:v>
                </c:pt>
                <c:pt idx="36">
                  <c:v>-5.5539999999999978E-2</c:v>
                </c:pt>
                <c:pt idx="37">
                  <c:v>-5.4319999999999979E-2</c:v>
                </c:pt>
                <c:pt idx="38">
                  <c:v>-5.3120000000000001E-2</c:v>
                </c:pt>
                <c:pt idx="39">
                  <c:v>-5.1900000000000002E-2</c:v>
                </c:pt>
                <c:pt idx="40">
                  <c:v>-5.0709999999999977E-2</c:v>
                </c:pt>
                <c:pt idx="41">
                  <c:v>-4.927999999999999E-2</c:v>
                </c:pt>
                <c:pt idx="42">
                  <c:v>-4.7760000000000025E-2</c:v>
                </c:pt>
                <c:pt idx="43">
                  <c:v>-4.6209999999999973E-2</c:v>
                </c:pt>
                <c:pt idx="44">
                  <c:v>-4.4420000000000015E-2</c:v>
                </c:pt>
                <c:pt idx="45">
                  <c:v>-4.2549999999999977E-2</c:v>
                </c:pt>
                <c:pt idx="46">
                  <c:v>-4.0669999999999984E-2</c:v>
                </c:pt>
                <c:pt idx="47">
                  <c:v>-3.893000000000002E-2</c:v>
                </c:pt>
                <c:pt idx="48">
                  <c:v>-3.7150000000000016E-2</c:v>
                </c:pt>
                <c:pt idx="49">
                  <c:v>-3.5250000000000004E-2</c:v>
                </c:pt>
                <c:pt idx="50">
                  <c:v>-3.3160000000000023E-2</c:v>
                </c:pt>
                <c:pt idx="51">
                  <c:v>-3.0969999999999998E-2</c:v>
                </c:pt>
                <c:pt idx="52">
                  <c:v>-2.8669999999999973E-2</c:v>
                </c:pt>
                <c:pt idx="53">
                  <c:v>-2.6169999999999971E-2</c:v>
                </c:pt>
                <c:pt idx="54">
                  <c:v>-2.3560000000000025E-2</c:v>
                </c:pt>
                <c:pt idx="55">
                  <c:v>-2.0950000000000024E-2</c:v>
                </c:pt>
                <c:pt idx="56">
                  <c:v>-1.8409999999999982E-2</c:v>
                </c:pt>
                <c:pt idx="57">
                  <c:v>-1.5890000000000015E-2</c:v>
                </c:pt>
                <c:pt idx="58">
                  <c:v>-1.3170000000000015E-2</c:v>
                </c:pt>
                <c:pt idx="59">
                  <c:v>-1.0209999999999997E-2</c:v>
                </c:pt>
                <c:pt idx="60">
                  <c:v>-7.0700000000000207E-3</c:v>
                </c:pt>
                <c:pt idx="61">
                  <c:v>-3.7599999999999856E-3</c:v>
                </c:pt>
                <c:pt idx="62">
                  <c:v>-3.4810200000001679E-4</c:v>
                </c:pt>
                <c:pt idx="63">
                  <c:v>3.4000000000000141E-3</c:v>
                </c:pt>
                <c:pt idx="64">
                  <c:v>7.3699999999999877E-3</c:v>
                </c:pt>
                <c:pt idx="65">
                  <c:v>1.150000000000001E-2</c:v>
                </c:pt>
                <c:pt idx="66">
                  <c:v>1.5730000000000022E-2</c:v>
                </c:pt>
                <c:pt idx="67">
                  <c:v>1.9990000000000008E-2</c:v>
                </c:pt>
                <c:pt idx="68">
                  <c:v>2.4260000000000004E-2</c:v>
                </c:pt>
                <c:pt idx="69">
                  <c:v>2.8430000000000011E-2</c:v>
                </c:pt>
                <c:pt idx="70">
                  <c:v>3.2530000000000003E-2</c:v>
                </c:pt>
                <c:pt idx="71">
                  <c:v>3.6820000000000019E-2</c:v>
                </c:pt>
                <c:pt idx="72">
                  <c:v>4.113E-2</c:v>
                </c:pt>
                <c:pt idx="73">
                  <c:v>4.547000000000001E-2</c:v>
                </c:pt>
                <c:pt idx="74">
                  <c:v>4.9839999999999995E-2</c:v>
                </c:pt>
                <c:pt idx="75">
                  <c:v>5.421999999999999E-2</c:v>
                </c:pt>
                <c:pt idx="76">
                  <c:v>5.8620000000000005E-2</c:v>
                </c:pt>
                <c:pt idx="77">
                  <c:v>6.3209999999999988E-2</c:v>
                </c:pt>
                <c:pt idx="78">
                  <c:v>6.7900000000000016E-2</c:v>
                </c:pt>
                <c:pt idx="79">
                  <c:v>7.2709999999999997E-2</c:v>
                </c:pt>
                <c:pt idx="80">
                  <c:v>7.7660000000000007E-2</c:v>
                </c:pt>
                <c:pt idx="81">
                  <c:v>8.2610000000000017E-2</c:v>
                </c:pt>
                <c:pt idx="82">
                  <c:v>8.7739999999999985E-2</c:v>
                </c:pt>
                <c:pt idx="83">
                  <c:v>9.2909999999999993E-2</c:v>
                </c:pt>
                <c:pt idx="84">
                  <c:v>9.820000000000001E-2</c:v>
                </c:pt>
                <c:pt idx="85">
                  <c:v>0.10353000000000001</c:v>
                </c:pt>
                <c:pt idx="86">
                  <c:v>0.10904000000000003</c:v>
                </c:pt>
                <c:pt idx="87">
                  <c:v>0.11449999999999999</c:v>
                </c:pt>
                <c:pt idx="88">
                  <c:v>0.12009000000000003</c:v>
                </c:pt>
                <c:pt idx="89">
                  <c:v>0.12586000000000003</c:v>
                </c:pt>
                <c:pt idx="90">
                  <c:v>0.13186999999999999</c:v>
                </c:pt>
                <c:pt idx="91">
                  <c:v>0.13807000000000003</c:v>
                </c:pt>
                <c:pt idx="92">
                  <c:v>0.14438000000000001</c:v>
                </c:pt>
                <c:pt idx="93">
                  <c:v>0.15061000000000002</c:v>
                </c:pt>
                <c:pt idx="94">
                  <c:v>0.15683999999999998</c:v>
                </c:pt>
                <c:pt idx="95">
                  <c:v>0.16309000000000001</c:v>
                </c:pt>
                <c:pt idx="96">
                  <c:v>0.16922999999999999</c:v>
                </c:pt>
                <c:pt idx="97">
                  <c:v>0.17530000000000001</c:v>
                </c:pt>
                <c:pt idx="98">
                  <c:v>0.18141999999999997</c:v>
                </c:pt>
                <c:pt idx="99">
                  <c:v>0.18751000000000001</c:v>
                </c:pt>
                <c:pt idx="100">
                  <c:v>0.19363999999999998</c:v>
                </c:pt>
                <c:pt idx="101">
                  <c:v>0.19988</c:v>
                </c:pt>
                <c:pt idx="102">
                  <c:v>0.20607999999999999</c:v>
                </c:pt>
                <c:pt idx="103">
                  <c:v>0.21239999999999998</c:v>
                </c:pt>
                <c:pt idx="104">
                  <c:v>0.21882000000000001</c:v>
                </c:pt>
                <c:pt idx="105">
                  <c:v>0.22534000000000001</c:v>
                </c:pt>
                <c:pt idx="106">
                  <c:v>0.23182</c:v>
                </c:pt>
                <c:pt idx="107">
                  <c:v>0.23824000000000001</c:v>
                </c:pt>
                <c:pt idx="108">
                  <c:v>0.24442</c:v>
                </c:pt>
                <c:pt idx="109">
                  <c:v>0.25062000000000001</c:v>
                </c:pt>
                <c:pt idx="110">
                  <c:v>0.25686999999999999</c:v>
                </c:pt>
                <c:pt idx="111">
                  <c:v>0.2631</c:v>
                </c:pt>
                <c:pt idx="112">
                  <c:v>0.26941999999999999</c:v>
                </c:pt>
                <c:pt idx="113">
                  <c:v>0.27573999999999999</c:v>
                </c:pt>
                <c:pt idx="114">
                  <c:v>0.28216999999999998</c:v>
                </c:pt>
                <c:pt idx="115">
                  <c:v>0.28870000000000001</c:v>
                </c:pt>
                <c:pt idx="116">
                  <c:v>0.29530000000000001</c:v>
                </c:pt>
                <c:pt idx="117">
                  <c:v>0.30208000000000002</c:v>
                </c:pt>
                <c:pt idx="118">
                  <c:v>0.309</c:v>
                </c:pt>
                <c:pt idx="119">
                  <c:v>0.31596999999999997</c:v>
                </c:pt>
                <c:pt idx="120">
                  <c:v>0.32289000000000001</c:v>
                </c:pt>
                <c:pt idx="121">
                  <c:v>0.32983000000000001</c:v>
                </c:pt>
                <c:pt idx="122">
                  <c:v>0.33672000000000002</c:v>
                </c:pt>
                <c:pt idx="123">
                  <c:v>0.34370000000000001</c:v>
                </c:pt>
                <c:pt idx="124">
                  <c:v>0.35067999999999999</c:v>
                </c:pt>
                <c:pt idx="125">
                  <c:v>0.35764000000000001</c:v>
                </c:pt>
                <c:pt idx="126">
                  <c:v>0.36456</c:v>
                </c:pt>
                <c:pt idx="127">
                  <c:v>0.37147999999999998</c:v>
                </c:pt>
                <c:pt idx="128">
                  <c:v>0.37845000000000001</c:v>
                </c:pt>
                <c:pt idx="129">
                  <c:v>0.38556000000000001</c:v>
                </c:pt>
                <c:pt idx="130">
                  <c:v>0.39277000000000001</c:v>
                </c:pt>
                <c:pt idx="131">
                  <c:v>0.39993000000000001</c:v>
                </c:pt>
                <c:pt idx="132">
                  <c:v>0.40726000000000001</c:v>
                </c:pt>
                <c:pt idx="133">
                  <c:v>0.41477000000000003</c:v>
                </c:pt>
                <c:pt idx="134">
                  <c:v>0.42215999999999998</c:v>
                </c:pt>
                <c:pt idx="135">
                  <c:v>0.42952000000000001</c:v>
                </c:pt>
                <c:pt idx="136">
                  <c:v>0.43654999999999999</c:v>
                </c:pt>
                <c:pt idx="137">
                  <c:v>0.44359999999999999</c:v>
                </c:pt>
                <c:pt idx="138">
                  <c:v>0.45093</c:v>
                </c:pt>
                <c:pt idx="139">
                  <c:v>0.45852999999999999</c:v>
                </c:pt>
                <c:pt idx="140">
                  <c:v>0.46657999999999999</c:v>
                </c:pt>
                <c:pt idx="141">
                  <c:v>0.47471000000000002</c:v>
                </c:pt>
                <c:pt idx="142">
                  <c:v>0.48272999999999999</c:v>
                </c:pt>
                <c:pt idx="143">
                  <c:v>0.49086999999999997</c:v>
                </c:pt>
                <c:pt idx="144">
                  <c:v>0.49911</c:v>
                </c:pt>
                <c:pt idx="145">
                  <c:v>0.50736999999999999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87-4F9C-B125-1BCDFBFD74DA}"/>
            </c:ext>
          </c:extLst>
        </c:ser>
        <c:ser>
          <c:idx val="2"/>
          <c:order val="2"/>
          <c:tx>
            <c:strRef>
              <c:f>'norm 2'!$M$5</c:f>
              <c:strCache>
                <c:ptCount val="1"/>
                <c:pt idx="0">
                  <c:v>200k(1)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2'!$I$6:$I$151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2'!$M$6:$M$151</c:f>
              <c:numCache>
                <c:formatCode>0.00</c:formatCode>
                <c:ptCount val="146"/>
                <c:pt idx="0">
                  <c:v>4.7245799999999998E-4</c:v>
                </c:pt>
                <c:pt idx="1">
                  <c:v>2.9069999999999999E-2</c:v>
                </c:pt>
                <c:pt idx="2">
                  <c:v>5.5440000000000003E-2</c:v>
                </c:pt>
                <c:pt idx="3">
                  <c:v>8.0210000000000004E-2</c:v>
                </c:pt>
                <c:pt idx="4">
                  <c:v>0.10333000000000001</c:v>
                </c:pt>
                <c:pt idx="5">
                  <c:v>0.12489</c:v>
                </c:pt>
                <c:pt idx="6">
                  <c:v>0.14424999999999999</c:v>
                </c:pt>
                <c:pt idx="7">
                  <c:v>0.16261999999999999</c:v>
                </c:pt>
                <c:pt idx="8">
                  <c:v>0.18046999999999999</c:v>
                </c:pt>
                <c:pt idx="9">
                  <c:v>0.19825000000000001</c:v>
                </c:pt>
                <c:pt idx="10">
                  <c:v>0.21587999999999999</c:v>
                </c:pt>
                <c:pt idx="11">
                  <c:v>0.23322999999999999</c:v>
                </c:pt>
                <c:pt idx="12">
                  <c:v>0.25047000000000003</c:v>
                </c:pt>
                <c:pt idx="13">
                  <c:v>0.26765</c:v>
                </c:pt>
                <c:pt idx="14">
                  <c:v>0.28470000000000001</c:v>
                </c:pt>
                <c:pt idx="15">
                  <c:v>0.30087999999999998</c:v>
                </c:pt>
                <c:pt idx="16">
                  <c:v>0.31659999999999999</c:v>
                </c:pt>
                <c:pt idx="17">
                  <c:v>0.33234000000000002</c:v>
                </c:pt>
                <c:pt idx="18">
                  <c:v>0.34802</c:v>
                </c:pt>
                <c:pt idx="19">
                  <c:v>0.36370999999999998</c:v>
                </c:pt>
                <c:pt idx="20">
                  <c:v>0.37939000000000001</c:v>
                </c:pt>
                <c:pt idx="21">
                  <c:v>0.39478000000000002</c:v>
                </c:pt>
                <c:pt idx="22">
                  <c:v>0.40993000000000002</c:v>
                </c:pt>
                <c:pt idx="23">
                  <c:v>0.42498000000000002</c:v>
                </c:pt>
                <c:pt idx="24">
                  <c:v>0.43996000000000002</c:v>
                </c:pt>
                <c:pt idx="25">
                  <c:v>0.45480999999999999</c:v>
                </c:pt>
                <c:pt idx="26">
                  <c:v>0.46950999999999998</c:v>
                </c:pt>
                <c:pt idx="27">
                  <c:v>0.48422999999999999</c:v>
                </c:pt>
                <c:pt idx="28">
                  <c:v>0.49883999999999995</c:v>
                </c:pt>
                <c:pt idx="29">
                  <c:v>0.51326000000000005</c:v>
                </c:pt>
                <c:pt idx="30">
                  <c:v>0.52764</c:v>
                </c:pt>
                <c:pt idx="31">
                  <c:v>0.54188999999999998</c:v>
                </c:pt>
                <c:pt idx="32">
                  <c:v>0.55601</c:v>
                </c:pt>
                <c:pt idx="33">
                  <c:v>0.57023000000000001</c:v>
                </c:pt>
                <c:pt idx="34">
                  <c:v>0.58438999999999997</c:v>
                </c:pt>
                <c:pt idx="35">
                  <c:v>0.59857000000000005</c:v>
                </c:pt>
                <c:pt idx="36">
                  <c:v>0.61285000000000001</c:v>
                </c:pt>
                <c:pt idx="37">
                  <c:v>0.62710999999999995</c:v>
                </c:pt>
                <c:pt idx="38">
                  <c:v>0.64112000000000002</c:v>
                </c:pt>
                <c:pt idx="39">
                  <c:v>0.65478000000000003</c:v>
                </c:pt>
                <c:pt idx="40">
                  <c:v>0.66830999999999996</c:v>
                </c:pt>
                <c:pt idx="41">
                  <c:v>0.68203999999999998</c:v>
                </c:pt>
                <c:pt idx="42">
                  <c:v>0.69577</c:v>
                </c:pt>
                <c:pt idx="43">
                  <c:v>0.70942000000000005</c:v>
                </c:pt>
                <c:pt idx="44">
                  <c:v>0.72302999999999995</c:v>
                </c:pt>
                <c:pt idx="45">
                  <c:v>0.73651</c:v>
                </c:pt>
                <c:pt idx="46">
                  <c:v>0.74973000000000001</c:v>
                </c:pt>
                <c:pt idx="47">
                  <c:v>0.76276999999999995</c:v>
                </c:pt>
                <c:pt idx="48">
                  <c:v>0.77559</c:v>
                </c:pt>
                <c:pt idx="49">
                  <c:v>0.78834000000000004</c:v>
                </c:pt>
                <c:pt idx="50">
                  <c:v>0.80108000000000001</c:v>
                </c:pt>
                <c:pt idx="51">
                  <c:v>0.81379000000000001</c:v>
                </c:pt>
                <c:pt idx="52">
                  <c:v>0.82657000000000003</c:v>
                </c:pt>
                <c:pt idx="53">
                  <c:v>0.83955999999999986</c:v>
                </c:pt>
                <c:pt idx="54">
                  <c:v>0.85258999999999996</c:v>
                </c:pt>
                <c:pt idx="55">
                  <c:v>0.86546999999999996</c:v>
                </c:pt>
                <c:pt idx="56">
                  <c:v>0.87820999999999994</c:v>
                </c:pt>
                <c:pt idx="57">
                  <c:v>0.89083000000000001</c:v>
                </c:pt>
                <c:pt idx="58">
                  <c:v>0.90344999999999998</c:v>
                </c:pt>
                <c:pt idx="59">
                  <c:v>0.91613</c:v>
                </c:pt>
                <c:pt idx="60">
                  <c:v>0.92891999999999997</c:v>
                </c:pt>
                <c:pt idx="61">
                  <c:v>0.94172</c:v>
                </c:pt>
                <c:pt idx="62">
                  <c:v>0.95456000000000008</c:v>
                </c:pt>
                <c:pt idx="63">
                  <c:v>0.96753</c:v>
                </c:pt>
                <c:pt idx="64">
                  <c:v>0.98063999999999996</c:v>
                </c:pt>
                <c:pt idx="65">
                  <c:v>0.99378</c:v>
                </c:pt>
                <c:pt idx="66">
                  <c:v>1.00684</c:v>
                </c:pt>
                <c:pt idx="67">
                  <c:v>1.0199100000000001</c:v>
                </c:pt>
                <c:pt idx="68">
                  <c:v>1.03287</c:v>
                </c:pt>
                <c:pt idx="69">
                  <c:v>1.0455300000000001</c:v>
                </c:pt>
                <c:pt idx="70">
                  <c:v>1.0581400000000001</c:v>
                </c:pt>
                <c:pt idx="71">
                  <c:v>1.0708599999999999</c:v>
                </c:pt>
                <c:pt idx="72">
                  <c:v>1.0835999999999999</c:v>
                </c:pt>
                <c:pt idx="73">
                  <c:v>1.0963099999999999</c:v>
                </c:pt>
                <c:pt idx="74">
                  <c:v>1.10893</c:v>
                </c:pt>
                <c:pt idx="75">
                  <c:v>1.12104</c:v>
                </c:pt>
                <c:pt idx="76">
                  <c:v>1.1332199999999999</c:v>
                </c:pt>
                <c:pt idx="77">
                  <c:v>1.1457900000000001</c:v>
                </c:pt>
                <c:pt idx="78">
                  <c:v>1.1585700000000001</c:v>
                </c:pt>
                <c:pt idx="79">
                  <c:v>1.1714100000000001</c:v>
                </c:pt>
                <c:pt idx="80">
                  <c:v>1.1844300000000001</c:v>
                </c:pt>
                <c:pt idx="81">
                  <c:v>1.19764</c:v>
                </c:pt>
                <c:pt idx="82">
                  <c:v>1.2110300000000001</c:v>
                </c:pt>
                <c:pt idx="83">
                  <c:v>1.22451</c:v>
                </c:pt>
                <c:pt idx="84">
                  <c:v>1.23807</c:v>
                </c:pt>
                <c:pt idx="85">
                  <c:v>1.25177</c:v>
                </c:pt>
                <c:pt idx="86">
                  <c:v>1.2655000000000001</c:v>
                </c:pt>
                <c:pt idx="87">
                  <c:v>1.27912</c:v>
                </c:pt>
                <c:pt idx="88">
                  <c:v>1.29281</c:v>
                </c:pt>
                <c:pt idx="89">
                  <c:v>1.3067299999999999</c:v>
                </c:pt>
                <c:pt idx="90">
                  <c:v>1.32084</c:v>
                </c:pt>
                <c:pt idx="91">
                  <c:v>1.3351599999999999</c:v>
                </c:pt>
                <c:pt idx="92">
                  <c:v>1.34955</c:v>
                </c:pt>
                <c:pt idx="93">
                  <c:v>1.36391</c:v>
                </c:pt>
                <c:pt idx="94">
                  <c:v>1.3782700000000001</c:v>
                </c:pt>
                <c:pt idx="95">
                  <c:v>1.3925700000000001</c:v>
                </c:pt>
                <c:pt idx="96">
                  <c:v>1.4068000000000001</c:v>
                </c:pt>
                <c:pt idx="97">
                  <c:v>1.42076</c:v>
                </c:pt>
                <c:pt idx="98">
                  <c:v>1.43468</c:v>
                </c:pt>
                <c:pt idx="99">
                  <c:v>1.4485300000000001</c:v>
                </c:pt>
                <c:pt idx="100">
                  <c:v>1.4624299999999999</c:v>
                </c:pt>
                <c:pt idx="101">
                  <c:v>1.47651</c:v>
                </c:pt>
                <c:pt idx="102">
                  <c:v>1.4906299999999999</c:v>
                </c:pt>
                <c:pt idx="103">
                  <c:v>1.50484</c:v>
                </c:pt>
                <c:pt idx="104">
                  <c:v>1.51919</c:v>
                </c:pt>
                <c:pt idx="105">
                  <c:v>1.5336000000000001</c:v>
                </c:pt>
                <c:pt idx="106">
                  <c:v>1.54806</c:v>
                </c:pt>
                <c:pt idx="107">
                  <c:v>1.5624499999999999</c:v>
                </c:pt>
                <c:pt idx="108">
                  <c:v>1.5767800000000001</c:v>
                </c:pt>
                <c:pt idx="109">
                  <c:v>1.5912599999999999</c:v>
                </c:pt>
                <c:pt idx="110">
                  <c:v>1.60585</c:v>
                </c:pt>
                <c:pt idx="111">
                  <c:v>1.6204700000000001</c:v>
                </c:pt>
                <c:pt idx="112">
                  <c:v>1.6350599999999997</c:v>
                </c:pt>
                <c:pt idx="113">
                  <c:v>1.6495899999999999</c:v>
                </c:pt>
                <c:pt idx="114">
                  <c:v>1.6642999999999999</c:v>
                </c:pt>
                <c:pt idx="115">
                  <c:v>1.6793</c:v>
                </c:pt>
                <c:pt idx="116">
                  <c:v>1.6942999999999999</c:v>
                </c:pt>
                <c:pt idx="117">
                  <c:v>1.70943</c:v>
                </c:pt>
                <c:pt idx="118">
                  <c:v>1.72464</c:v>
                </c:pt>
                <c:pt idx="119">
                  <c:v>1.73993</c:v>
                </c:pt>
                <c:pt idx="120">
                  <c:v>1.75536</c:v>
                </c:pt>
                <c:pt idx="121">
                  <c:v>1.7707799999999998</c:v>
                </c:pt>
                <c:pt idx="122">
                  <c:v>1.78627</c:v>
                </c:pt>
                <c:pt idx="123">
                  <c:v>1.8016300000000001</c:v>
                </c:pt>
                <c:pt idx="124">
                  <c:v>1.81711</c:v>
                </c:pt>
                <c:pt idx="125">
                  <c:v>1.8325800000000001</c:v>
                </c:pt>
                <c:pt idx="126">
                  <c:v>1.84795</c:v>
                </c:pt>
                <c:pt idx="127">
                  <c:v>1.8633</c:v>
                </c:pt>
                <c:pt idx="128">
                  <c:v>1.8787500000000001</c:v>
                </c:pt>
                <c:pt idx="129">
                  <c:v>1.89442</c:v>
                </c:pt>
                <c:pt idx="130">
                  <c:v>1.9101300000000001</c:v>
                </c:pt>
                <c:pt idx="131">
                  <c:v>1.9258599999999999</c:v>
                </c:pt>
                <c:pt idx="132">
                  <c:v>1.94157</c:v>
                </c:pt>
                <c:pt idx="133">
                  <c:v>1.9576499999999999</c:v>
                </c:pt>
                <c:pt idx="134">
                  <c:v>1.9736</c:v>
                </c:pt>
                <c:pt idx="135">
                  <c:v>1.9894000000000003</c:v>
                </c:pt>
                <c:pt idx="136">
                  <c:v>2.0048699999999999</c:v>
                </c:pt>
                <c:pt idx="137">
                  <c:v>2.0205899999999999</c:v>
                </c:pt>
                <c:pt idx="138">
                  <c:v>2.0363699999999998</c:v>
                </c:pt>
                <c:pt idx="139">
                  <c:v>2.0524900000000001</c:v>
                </c:pt>
                <c:pt idx="140">
                  <c:v>2.0686900000000001</c:v>
                </c:pt>
                <c:pt idx="141">
                  <c:v>2.08514</c:v>
                </c:pt>
                <c:pt idx="142">
                  <c:v>2.1014400000000002</c:v>
                </c:pt>
                <c:pt idx="143">
                  <c:v>2.11774</c:v>
                </c:pt>
                <c:pt idx="144">
                  <c:v>2.1339999999999999</c:v>
                </c:pt>
                <c:pt idx="145">
                  <c:v>2.1505200000000002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87-4F9C-B125-1BCDFBFD74DA}"/>
            </c:ext>
          </c:extLst>
        </c:ser>
        <c:ser>
          <c:idx val="3"/>
          <c:order val="3"/>
          <c:tx>
            <c:strRef>
              <c:f>'norm 2'!$N$5</c:f>
              <c:strCache>
                <c:ptCount val="1"/>
                <c:pt idx="0">
                  <c:v>200k(2)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2'!$I$6:$I$151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2'!$N$6:$N$151</c:f>
              <c:numCache>
                <c:formatCode>0.00</c:formatCode>
                <c:ptCount val="146"/>
                <c:pt idx="0">
                  <c:v>1.2758300000000001E-4</c:v>
                </c:pt>
                <c:pt idx="1">
                  <c:v>1.1809999999999999E-2</c:v>
                </c:pt>
                <c:pt idx="2">
                  <c:v>2.683E-2</c:v>
                </c:pt>
                <c:pt idx="3">
                  <c:v>4.3090000000000003E-2</c:v>
                </c:pt>
                <c:pt idx="4">
                  <c:v>5.9709999999999999E-2</c:v>
                </c:pt>
                <c:pt idx="5">
                  <c:v>7.6119999999999993E-2</c:v>
                </c:pt>
                <c:pt idx="6">
                  <c:v>9.178E-2</c:v>
                </c:pt>
                <c:pt idx="7">
                  <c:v>0.10706</c:v>
                </c:pt>
                <c:pt idx="8">
                  <c:v>0.12266000000000001</c:v>
                </c:pt>
                <c:pt idx="9">
                  <c:v>0.13847000000000001</c:v>
                </c:pt>
                <c:pt idx="10">
                  <c:v>0.15439</c:v>
                </c:pt>
                <c:pt idx="11">
                  <c:v>0.17061999999999999</c:v>
                </c:pt>
                <c:pt idx="12">
                  <c:v>0.18690000000000001</c:v>
                </c:pt>
                <c:pt idx="13">
                  <c:v>0.20318</c:v>
                </c:pt>
                <c:pt idx="14">
                  <c:v>0.21931</c:v>
                </c:pt>
                <c:pt idx="15">
                  <c:v>0.23494999999999999</c:v>
                </c:pt>
                <c:pt idx="16">
                  <c:v>0.25063999999999997</c:v>
                </c:pt>
                <c:pt idx="17">
                  <c:v>0.26626</c:v>
                </c:pt>
                <c:pt idx="18">
                  <c:v>0.28173999999999999</c:v>
                </c:pt>
                <c:pt idx="19">
                  <c:v>0.29735</c:v>
                </c:pt>
                <c:pt idx="20">
                  <c:v>0.31298999999999999</c:v>
                </c:pt>
                <c:pt idx="21">
                  <c:v>0.32856999999999997</c:v>
                </c:pt>
                <c:pt idx="22">
                  <c:v>0.34429999999999999</c:v>
                </c:pt>
                <c:pt idx="23">
                  <c:v>0.36</c:v>
                </c:pt>
                <c:pt idx="24">
                  <c:v>0.37569999999999998</c:v>
                </c:pt>
                <c:pt idx="25">
                  <c:v>0.39132</c:v>
                </c:pt>
                <c:pt idx="26">
                  <c:v>0.40687000000000001</c:v>
                </c:pt>
                <c:pt idx="27">
                  <c:v>0.42248999999999998</c:v>
                </c:pt>
                <c:pt idx="28">
                  <c:v>0.43801000000000001</c:v>
                </c:pt>
                <c:pt idx="29">
                  <c:v>0.45343</c:v>
                </c:pt>
                <c:pt idx="30">
                  <c:v>0.46876000000000001</c:v>
                </c:pt>
                <c:pt idx="31">
                  <c:v>0.48420000000000002</c:v>
                </c:pt>
                <c:pt idx="32">
                  <c:v>0.49956</c:v>
                </c:pt>
                <c:pt idx="33">
                  <c:v>0.51504000000000005</c:v>
                </c:pt>
                <c:pt idx="34">
                  <c:v>0.53061999999999998</c:v>
                </c:pt>
                <c:pt idx="35">
                  <c:v>0.54644000000000004</c:v>
                </c:pt>
                <c:pt idx="36">
                  <c:v>0.56238999999999995</c:v>
                </c:pt>
                <c:pt idx="37">
                  <c:v>0.57852999999999999</c:v>
                </c:pt>
                <c:pt idx="38">
                  <c:v>0.59448000000000001</c:v>
                </c:pt>
                <c:pt idx="39">
                  <c:v>0.61026000000000002</c:v>
                </c:pt>
                <c:pt idx="40">
                  <c:v>0.62597999999999998</c:v>
                </c:pt>
                <c:pt idx="41">
                  <c:v>0.64190999999999998</c:v>
                </c:pt>
                <c:pt idx="42">
                  <c:v>0.65781999999999996</c:v>
                </c:pt>
                <c:pt idx="43">
                  <c:v>0.67379999999999995</c:v>
                </c:pt>
                <c:pt idx="44">
                  <c:v>0.68989999999999996</c:v>
                </c:pt>
                <c:pt idx="45">
                  <c:v>0.70589999999999997</c:v>
                </c:pt>
                <c:pt idx="46">
                  <c:v>0.72194999999999998</c:v>
                </c:pt>
                <c:pt idx="47">
                  <c:v>0.73802999999999996</c:v>
                </c:pt>
                <c:pt idx="48">
                  <c:v>0.75378999999999996</c:v>
                </c:pt>
                <c:pt idx="49">
                  <c:v>0.76946999999999999</c:v>
                </c:pt>
                <c:pt idx="50">
                  <c:v>0.7853</c:v>
                </c:pt>
                <c:pt idx="51">
                  <c:v>0.80110000000000003</c:v>
                </c:pt>
                <c:pt idx="52">
                  <c:v>0.81694999999999995</c:v>
                </c:pt>
                <c:pt idx="53">
                  <c:v>0.83304</c:v>
                </c:pt>
                <c:pt idx="54">
                  <c:v>0.84899999999999998</c:v>
                </c:pt>
                <c:pt idx="55">
                  <c:v>0.86497000000000002</c:v>
                </c:pt>
                <c:pt idx="56">
                  <c:v>0.88078999999999996</c:v>
                </c:pt>
                <c:pt idx="57">
                  <c:v>0.89650999999999992</c:v>
                </c:pt>
                <c:pt idx="58">
                  <c:v>0.91242000000000001</c:v>
                </c:pt>
                <c:pt idx="59">
                  <c:v>0.92845999999999995</c:v>
                </c:pt>
                <c:pt idx="60">
                  <c:v>0.94479000000000002</c:v>
                </c:pt>
                <c:pt idx="61">
                  <c:v>0.96116000000000001</c:v>
                </c:pt>
                <c:pt idx="62">
                  <c:v>0.97738000000000014</c:v>
                </c:pt>
                <c:pt idx="63">
                  <c:v>0.99384000000000006</c:v>
                </c:pt>
                <c:pt idx="64">
                  <c:v>1.01047</c:v>
                </c:pt>
                <c:pt idx="65">
                  <c:v>1.02719</c:v>
                </c:pt>
                <c:pt idx="66">
                  <c:v>1.04406</c:v>
                </c:pt>
                <c:pt idx="67">
                  <c:v>1.06087</c:v>
                </c:pt>
                <c:pt idx="68">
                  <c:v>1.07752</c:v>
                </c:pt>
                <c:pt idx="69">
                  <c:v>1.0942099999999999</c:v>
                </c:pt>
                <c:pt idx="70">
                  <c:v>1.1107100000000001</c:v>
                </c:pt>
                <c:pt idx="71">
                  <c:v>1.1275999999999999</c:v>
                </c:pt>
                <c:pt idx="72">
                  <c:v>1.1447000000000001</c:v>
                </c:pt>
                <c:pt idx="73">
                  <c:v>1.16174</c:v>
                </c:pt>
                <c:pt idx="74">
                  <c:v>1.1788000000000001</c:v>
                </c:pt>
                <c:pt idx="75">
                  <c:v>1.1958500000000001</c:v>
                </c:pt>
                <c:pt idx="76">
                  <c:v>1.2128000000000001</c:v>
                </c:pt>
                <c:pt idx="77">
                  <c:v>1.2299800000000001</c:v>
                </c:pt>
                <c:pt idx="78">
                  <c:v>1.24709</c:v>
                </c:pt>
                <c:pt idx="79">
                  <c:v>1.2642500000000001</c:v>
                </c:pt>
                <c:pt idx="80">
                  <c:v>1.28148</c:v>
                </c:pt>
                <c:pt idx="81">
                  <c:v>1.29877</c:v>
                </c:pt>
                <c:pt idx="82">
                  <c:v>1.3165800000000001</c:v>
                </c:pt>
                <c:pt idx="83">
                  <c:v>1.3345899999999999</c:v>
                </c:pt>
                <c:pt idx="84">
                  <c:v>1.3525100000000001</c:v>
                </c:pt>
                <c:pt idx="85">
                  <c:v>1.37043</c:v>
                </c:pt>
                <c:pt idx="86">
                  <c:v>1.38849</c:v>
                </c:pt>
                <c:pt idx="87">
                  <c:v>1.40656</c:v>
                </c:pt>
                <c:pt idx="88">
                  <c:v>1.42483</c:v>
                </c:pt>
                <c:pt idx="89">
                  <c:v>1.44346</c:v>
                </c:pt>
                <c:pt idx="90">
                  <c:v>1.4621599999999999</c:v>
                </c:pt>
                <c:pt idx="91">
                  <c:v>1.4809699999999999</c:v>
                </c:pt>
                <c:pt idx="92">
                  <c:v>1.5001599999999999</c:v>
                </c:pt>
                <c:pt idx="93">
                  <c:v>1.51932</c:v>
                </c:pt>
                <c:pt idx="94">
                  <c:v>1.5384800000000003</c:v>
                </c:pt>
                <c:pt idx="95">
                  <c:v>1.5580799999999999</c:v>
                </c:pt>
                <c:pt idx="96">
                  <c:v>1.5773900000000001</c:v>
                </c:pt>
                <c:pt idx="97">
                  <c:v>1.5967</c:v>
                </c:pt>
                <c:pt idx="98">
                  <c:v>1.6161300000000001</c:v>
                </c:pt>
                <c:pt idx="99">
                  <c:v>1.6354599999999999</c:v>
                </c:pt>
                <c:pt idx="100">
                  <c:v>1.65486</c:v>
                </c:pt>
                <c:pt idx="101">
                  <c:v>1.67455</c:v>
                </c:pt>
                <c:pt idx="102">
                  <c:v>1.694</c:v>
                </c:pt>
                <c:pt idx="103">
                  <c:v>1.7136899999999999</c:v>
                </c:pt>
                <c:pt idx="104">
                  <c:v>1.7335799999999999</c:v>
                </c:pt>
                <c:pt idx="105">
                  <c:v>1.7536099999999999</c:v>
                </c:pt>
                <c:pt idx="106">
                  <c:v>1.77389</c:v>
                </c:pt>
                <c:pt idx="107">
                  <c:v>1.79389</c:v>
                </c:pt>
                <c:pt idx="108">
                  <c:v>1.8135699999999999</c:v>
                </c:pt>
                <c:pt idx="109">
                  <c:v>1.83324</c:v>
                </c:pt>
                <c:pt idx="110">
                  <c:v>1.8531599999999999</c:v>
                </c:pt>
                <c:pt idx="111">
                  <c:v>1.8731</c:v>
                </c:pt>
                <c:pt idx="112">
                  <c:v>1.8929999999999998</c:v>
                </c:pt>
                <c:pt idx="113">
                  <c:v>1.9128700000000001</c:v>
                </c:pt>
                <c:pt idx="114">
                  <c:v>1.9326699999999999</c:v>
                </c:pt>
                <c:pt idx="115">
                  <c:v>1.9529300000000001</c:v>
                </c:pt>
                <c:pt idx="116">
                  <c:v>1.97332</c:v>
                </c:pt>
                <c:pt idx="117">
                  <c:v>1.9939</c:v>
                </c:pt>
                <c:pt idx="118">
                  <c:v>2.0147300000000001</c:v>
                </c:pt>
                <c:pt idx="119">
                  <c:v>2.03566</c:v>
                </c:pt>
                <c:pt idx="120">
                  <c:v>2.0567299999999999</c:v>
                </c:pt>
                <c:pt idx="121">
                  <c:v>2.07762</c:v>
                </c:pt>
                <c:pt idx="122">
                  <c:v>2.09842</c:v>
                </c:pt>
                <c:pt idx="123">
                  <c:v>2.1193399999999998</c:v>
                </c:pt>
                <c:pt idx="124">
                  <c:v>2.14046</c:v>
                </c:pt>
                <c:pt idx="125">
                  <c:v>2.1613699999999998</c:v>
                </c:pt>
                <c:pt idx="126">
                  <c:v>2.1821100000000002</c:v>
                </c:pt>
                <c:pt idx="127">
                  <c:v>2.20302</c:v>
                </c:pt>
                <c:pt idx="128">
                  <c:v>2.2242500000000001</c:v>
                </c:pt>
                <c:pt idx="129">
                  <c:v>2.2456100000000001</c:v>
                </c:pt>
                <c:pt idx="130">
                  <c:v>2.2668599999999999</c:v>
                </c:pt>
                <c:pt idx="131">
                  <c:v>2.2883200000000001</c:v>
                </c:pt>
                <c:pt idx="132">
                  <c:v>2.31006</c:v>
                </c:pt>
                <c:pt idx="133">
                  <c:v>2.3321000000000001</c:v>
                </c:pt>
                <c:pt idx="134">
                  <c:v>2.35338</c:v>
                </c:pt>
                <c:pt idx="135">
                  <c:v>2.3748300000000002</c:v>
                </c:pt>
                <c:pt idx="136">
                  <c:v>2.3961700000000001</c:v>
                </c:pt>
                <c:pt idx="137">
                  <c:v>2.4176299999999999</c:v>
                </c:pt>
                <c:pt idx="138">
                  <c:v>2.4389500000000002</c:v>
                </c:pt>
                <c:pt idx="139">
                  <c:v>2.4608099999999999</c:v>
                </c:pt>
                <c:pt idx="140">
                  <c:v>2.48325</c:v>
                </c:pt>
                <c:pt idx="141">
                  <c:v>2.5054099999999999</c:v>
                </c:pt>
                <c:pt idx="142">
                  <c:v>2.52759</c:v>
                </c:pt>
                <c:pt idx="143">
                  <c:v>2.5498400000000001</c:v>
                </c:pt>
                <c:pt idx="144">
                  <c:v>2.5720900000000002</c:v>
                </c:pt>
                <c:pt idx="145">
                  <c:v>2.5941299999999998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87-4F9C-B125-1BCDFBFD74DA}"/>
            </c:ext>
          </c:extLst>
        </c:ser>
        <c:ser>
          <c:idx val="4"/>
          <c:order val="4"/>
          <c:tx>
            <c:strRef>
              <c:f>'norm 2'!$O$5</c:f>
              <c:strCache>
                <c:ptCount val="1"/>
                <c:pt idx="0">
                  <c:v>500k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2'!$I$6:$I$151</c:f>
              <c:numCache>
                <c:formatCode>General</c:formatCode>
                <c:ptCount val="1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</c:numCache>
            </c:numRef>
          </c:xVal>
          <c:yVal>
            <c:numRef>
              <c:f>'norm 2'!$O$6:$O$151</c:f>
              <c:numCache>
                <c:formatCode>0.00</c:formatCode>
                <c:ptCount val="146"/>
                <c:pt idx="0">
                  <c:v>7.6917399999999996E-4</c:v>
                </c:pt>
                <c:pt idx="1">
                  <c:v>4.2290000000000001E-2</c:v>
                </c:pt>
                <c:pt idx="2">
                  <c:v>7.9829999999999998E-2</c:v>
                </c:pt>
                <c:pt idx="3">
                  <c:v>0.11643000000000001</c:v>
                </c:pt>
                <c:pt idx="4">
                  <c:v>0.15298999999999999</c:v>
                </c:pt>
                <c:pt idx="5">
                  <c:v>0.18890999999999999</c:v>
                </c:pt>
                <c:pt idx="6">
                  <c:v>0.22492000000000001</c:v>
                </c:pt>
                <c:pt idx="7">
                  <c:v>0.26122000000000001</c:v>
                </c:pt>
                <c:pt idx="8">
                  <c:v>0.29709999999999998</c:v>
                </c:pt>
                <c:pt idx="9">
                  <c:v>0.33233000000000001</c:v>
                </c:pt>
                <c:pt idx="10">
                  <c:v>0.36864000000000002</c:v>
                </c:pt>
                <c:pt idx="11">
                  <c:v>0.40412999999999999</c:v>
                </c:pt>
                <c:pt idx="12">
                  <c:v>0.43926999999999999</c:v>
                </c:pt>
                <c:pt idx="13">
                  <c:v>0.47357000000000005</c:v>
                </c:pt>
                <c:pt idx="14">
                  <c:v>0.50766999999999995</c:v>
                </c:pt>
                <c:pt idx="15">
                  <c:v>0.54049000000000003</c:v>
                </c:pt>
                <c:pt idx="16">
                  <c:v>0.57303000000000004</c:v>
                </c:pt>
                <c:pt idx="17">
                  <c:v>0.60524</c:v>
                </c:pt>
                <c:pt idx="18">
                  <c:v>0.63717999999999997</c:v>
                </c:pt>
                <c:pt idx="19">
                  <c:v>0.66905000000000003</c:v>
                </c:pt>
                <c:pt idx="20">
                  <c:v>0.70072999999999996</c:v>
                </c:pt>
                <c:pt idx="21">
                  <c:v>0.73225000000000007</c:v>
                </c:pt>
                <c:pt idx="22">
                  <c:v>0.76366000000000001</c:v>
                </c:pt>
                <c:pt idx="23">
                  <c:v>0.79481999999999986</c:v>
                </c:pt>
                <c:pt idx="24">
                  <c:v>0.82572999999999996</c:v>
                </c:pt>
                <c:pt idx="25">
                  <c:v>0.85626999999999998</c:v>
                </c:pt>
                <c:pt idx="26">
                  <c:v>0.88641999999999999</c:v>
                </c:pt>
                <c:pt idx="27">
                  <c:v>0.91627000000000003</c:v>
                </c:pt>
                <c:pt idx="28">
                  <c:v>0.94562000000000002</c:v>
                </c:pt>
                <c:pt idx="29">
                  <c:v>0.97458</c:v>
                </c:pt>
                <c:pt idx="30">
                  <c:v>1.00309</c:v>
                </c:pt>
                <c:pt idx="31">
                  <c:v>1.0314099999999999</c:v>
                </c:pt>
                <c:pt idx="32">
                  <c:v>1.0592600000000001</c:v>
                </c:pt>
                <c:pt idx="33">
                  <c:v>1.0867800000000001</c:v>
                </c:pt>
                <c:pt idx="34">
                  <c:v>1.11402</c:v>
                </c:pt>
                <c:pt idx="35">
                  <c:v>1.14127</c:v>
                </c:pt>
                <c:pt idx="36">
                  <c:v>1.1686700000000001</c:v>
                </c:pt>
                <c:pt idx="37">
                  <c:v>1.19574</c:v>
                </c:pt>
                <c:pt idx="38">
                  <c:v>1.2221</c:v>
                </c:pt>
                <c:pt idx="39">
                  <c:v>1.2481100000000001</c:v>
                </c:pt>
                <c:pt idx="40">
                  <c:v>1.2737400000000001</c:v>
                </c:pt>
                <c:pt idx="41">
                  <c:v>1.2991999999999999</c:v>
                </c:pt>
                <c:pt idx="42">
                  <c:v>1.32439</c:v>
                </c:pt>
                <c:pt idx="43">
                  <c:v>1.3494699999999999</c:v>
                </c:pt>
                <c:pt idx="44">
                  <c:v>1.37446</c:v>
                </c:pt>
                <c:pt idx="45">
                  <c:v>1.3991400000000001</c:v>
                </c:pt>
                <c:pt idx="46">
                  <c:v>1.42363</c:v>
                </c:pt>
                <c:pt idx="47">
                  <c:v>1.44773</c:v>
                </c:pt>
                <c:pt idx="48">
                  <c:v>1.4712999999999998</c:v>
                </c:pt>
                <c:pt idx="49">
                  <c:v>1.4946699999999999</c:v>
                </c:pt>
                <c:pt idx="50">
                  <c:v>1.5179199999999999</c:v>
                </c:pt>
                <c:pt idx="51">
                  <c:v>1.5408599999999999</c:v>
                </c:pt>
                <c:pt idx="52">
                  <c:v>1.5636999999999999</c:v>
                </c:pt>
                <c:pt idx="53">
                  <c:v>1.5866100000000001</c:v>
                </c:pt>
                <c:pt idx="54">
                  <c:v>1.60924</c:v>
                </c:pt>
                <c:pt idx="55">
                  <c:v>1.6317699999999999</c:v>
                </c:pt>
                <c:pt idx="56">
                  <c:v>1.6539200000000001</c:v>
                </c:pt>
                <c:pt idx="57">
                  <c:v>1.67577</c:v>
                </c:pt>
                <c:pt idx="58">
                  <c:v>1.6976599999999999</c:v>
                </c:pt>
                <c:pt idx="59">
                  <c:v>1.7195199999999999</c:v>
                </c:pt>
                <c:pt idx="60">
                  <c:v>1.74143</c:v>
                </c:pt>
                <c:pt idx="61">
                  <c:v>1.7631999999999999</c:v>
                </c:pt>
                <c:pt idx="62">
                  <c:v>1.7845899999999999</c:v>
                </c:pt>
                <c:pt idx="63">
                  <c:v>1.80609</c:v>
                </c:pt>
                <c:pt idx="64">
                  <c:v>1.82769</c:v>
                </c:pt>
                <c:pt idx="65">
                  <c:v>1.8491999999999997</c:v>
                </c:pt>
                <c:pt idx="66">
                  <c:v>1.8706199999999997</c:v>
                </c:pt>
                <c:pt idx="67">
                  <c:v>1.8918699999999999</c:v>
                </c:pt>
                <c:pt idx="68">
                  <c:v>1.9130100000000001</c:v>
                </c:pt>
                <c:pt idx="69">
                  <c:v>1.93404</c:v>
                </c:pt>
                <c:pt idx="70">
                  <c:v>1.9546199999999998</c:v>
                </c:pt>
                <c:pt idx="71">
                  <c:v>1.97543</c:v>
                </c:pt>
                <c:pt idx="72">
                  <c:v>1.99624</c:v>
                </c:pt>
                <c:pt idx="73">
                  <c:v>2.0168300000000001</c:v>
                </c:pt>
                <c:pt idx="74">
                  <c:v>2.03728</c:v>
                </c:pt>
                <c:pt idx="75">
                  <c:v>2.0575600000000001</c:v>
                </c:pt>
                <c:pt idx="76">
                  <c:v>2.07748</c:v>
                </c:pt>
                <c:pt idx="77">
                  <c:v>2.0975299999999999</c:v>
                </c:pt>
                <c:pt idx="78">
                  <c:v>2.1175799999999998</c:v>
                </c:pt>
                <c:pt idx="79">
                  <c:v>2.1375199999999999</c:v>
                </c:pt>
                <c:pt idx="80">
                  <c:v>2.1574800000000001</c:v>
                </c:pt>
                <c:pt idx="81">
                  <c:v>2.17747</c:v>
                </c:pt>
                <c:pt idx="82">
                  <c:v>2.1976200000000001</c:v>
                </c:pt>
                <c:pt idx="83">
                  <c:v>2.2177699999999998</c:v>
                </c:pt>
                <c:pt idx="84">
                  <c:v>2.2378399999999998</c:v>
                </c:pt>
                <c:pt idx="85">
                  <c:v>2.2578800000000001</c:v>
                </c:pt>
                <c:pt idx="86">
                  <c:v>2.2778700000000001</c:v>
                </c:pt>
                <c:pt idx="87">
                  <c:v>2.2977400000000001</c:v>
                </c:pt>
                <c:pt idx="88">
                  <c:v>2.3176199999999998</c:v>
                </c:pt>
                <c:pt idx="89">
                  <c:v>2.3375699999999999</c:v>
                </c:pt>
                <c:pt idx="90">
                  <c:v>2.3576199999999998</c:v>
                </c:pt>
                <c:pt idx="91">
                  <c:v>2.3776899999999999</c:v>
                </c:pt>
                <c:pt idx="92">
                  <c:v>2.3980100000000002</c:v>
                </c:pt>
                <c:pt idx="93">
                  <c:v>2.4180899999999999</c:v>
                </c:pt>
                <c:pt idx="94">
                  <c:v>2.4380500000000001</c:v>
                </c:pt>
                <c:pt idx="95">
                  <c:v>2.45811</c:v>
                </c:pt>
                <c:pt idx="96">
                  <c:v>2.4779</c:v>
                </c:pt>
                <c:pt idx="97">
                  <c:v>2.49763</c:v>
                </c:pt>
                <c:pt idx="98">
                  <c:v>2.5173800000000002</c:v>
                </c:pt>
                <c:pt idx="99">
                  <c:v>2.5368900000000001</c:v>
                </c:pt>
                <c:pt idx="100">
                  <c:v>2.5562499999999999</c:v>
                </c:pt>
                <c:pt idx="101">
                  <c:v>2.5757300000000001</c:v>
                </c:pt>
                <c:pt idx="102">
                  <c:v>2.5950600000000001</c:v>
                </c:pt>
                <c:pt idx="103">
                  <c:v>2.61442</c:v>
                </c:pt>
                <c:pt idx="104">
                  <c:v>2.6339299999999999</c:v>
                </c:pt>
                <c:pt idx="105">
                  <c:v>2.6534399999999998</c:v>
                </c:pt>
                <c:pt idx="106">
                  <c:v>2.6728399999999999</c:v>
                </c:pt>
                <c:pt idx="107">
                  <c:v>2.6919900000000001</c:v>
                </c:pt>
                <c:pt idx="108">
                  <c:v>2.7106300000000001</c:v>
                </c:pt>
                <c:pt idx="109">
                  <c:v>2.7290800000000002</c:v>
                </c:pt>
                <c:pt idx="110">
                  <c:v>2.74756</c:v>
                </c:pt>
                <c:pt idx="111">
                  <c:v>2.76586</c:v>
                </c:pt>
                <c:pt idx="112">
                  <c:v>2.78416</c:v>
                </c:pt>
                <c:pt idx="113">
                  <c:v>2.8022499999999999</c:v>
                </c:pt>
                <c:pt idx="114">
                  <c:v>2.8202500000000001</c:v>
                </c:pt>
                <c:pt idx="115">
                  <c:v>2.8385199999999999</c:v>
                </c:pt>
                <c:pt idx="116">
                  <c:v>2.8569599999999999</c:v>
                </c:pt>
                <c:pt idx="117">
                  <c:v>2.8758499999999998</c:v>
                </c:pt>
                <c:pt idx="118">
                  <c:v>2.8949099999999999</c:v>
                </c:pt>
                <c:pt idx="119">
                  <c:v>2.9140600000000001</c:v>
                </c:pt>
                <c:pt idx="120">
                  <c:v>2.9329700000000001</c:v>
                </c:pt>
                <c:pt idx="121">
                  <c:v>2.9519299999999999</c:v>
                </c:pt>
                <c:pt idx="122">
                  <c:v>2.9707499999999998</c:v>
                </c:pt>
                <c:pt idx="123">
                  <c:v>2.9895299999999998</c:v>
                </c:pt>
                <c:pt idx="124">
                  <c:v>3.0082399999999998</c:v>
                </c:pt>
                <c:pt idx="125">
                  <c:v>3.0269200000000005</c:v>
                </c:pt>
                <c:pt idx="126">
                  <c:v>3.04555</c:v>
                </c:pt>
                <c:pt idx="127">
                  <c:v>3.0642</c:v>
                </c:pt>
                <c:pt idx="128">
                  <c:v>3.0829300000000002</c:v>
                </c:pt>
                <c:pt idx="129">
                  <c:v>3.1017400000000004</c:v>
                </c:pt>
                <c:pt idx="130">
                  <c:v>3.1206800000000001</c:v>
                </c:pt>
                <c:pt idx="131">
                  <c:v>3.1395499999999998</c:v>
                </c:pt>
                <c:pt idx="132">
                  <c:v>3.1585899999999998</c:v>
                </c:pt>
                <c:pt idx="133">
                  <c:v>3.1779099999999998</c:v>
                </c:pt>
                <c:pt idx="134">
                  <c:v>3.1968399999999999</c:v>
                </c:pt>
                <c:pt idx="135">
                  <c:v>3.2156699999999998</c:v>
                </c:pt>
                <c:pt idx="136">
                  <c:v>3.2343000000000002</c:v>
                </c:pt>
                <c:pt idx="137">
                  <c:v>3.2529699999999999</c:v>
                </c:pt>
                <c:pt idx="138">
                  <c:v>3.27183</c:v>
                </c:pt>
                <c:pt idx="139">
                  <c:v>3.29087</c:v>
                </c:pt>
                <c:pt idx="140">
                  <c:v>3.3103400000000001</c:v>
                </c:pt>
                <c:pt idx="141">
                  <c:v>3.3298299999999998</c:v>
                </c:pt>
                <c:pt idx="142">
                  <c:v>3.3492799999999998</c:v>
                </c:pt>
                <c:pt idx="143">
                  <c:v>3.3686500000000001</c:v>
                </c:pt>
                <c:pt idx="144">
                  <c:v>3.3879199999999998</c:v>
                </c:pt>
                <c:pt idx="145">
                  <c:v>3.4073799999999999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D5-440F-857A-E055C9F71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527344"/>
        <c:axId val="244531656"/>
      </c:scatterChart>
      <c:valAx>
        <c:axId val="244527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31656"/>
        <c:crosses val="autoZero"/>
        <c:crossBetween val="midCat"/>
      </c:valAx>
      <c:valAx>
        <c:axId val="244531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(J)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2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3'!$C$5</c:f>
              <c:strCache>
                <c:ptCount val="1"/>
                <c:pt idx="0">
                  <c:v>100k (1)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3'!$C$6:$C$91</c:f>
              <c:numCache>
                <c:formatCode>0.00</c:formatCode>
                <c:ptCount val="86"/>
                <c:pt idx="0">
                  <c:v>2.6318971879461297</c:v>
                </c:pt>
                <c:pt idx="1">
                  <c:v>2.8595237826498088</c:v>
                </c:pt>
                <c:pt idx="2">
                  <c:v>2.8449854194644271</c:v>
                </c:pt>
                <c:pt idx="3">
                  <c:v>2.9470493396477213</c:v>
                </c:pt>
                <c:pt idx="4">
                  <c:v>2.9508279213189632</c:v>
                </c:pt>
                <c:pt idx="5">
                  <c:v>3.0594661450633174</c:v>
                </c:pt>
                <c:pt idx="6">
                  <c:v>2.891035891749727</c:v>
                </c:pt>
                <c:pt idx="7">
                  <c:v>2.8974538036136828</c:v>
                </c:pt>
                <c:pt idx="8">
                  <c:v>2.8098434167184094</c:v>
                </c:pt>
                <c:pt idx="9">
                  <c:v>2.6838887530768081</c:v>
                </c:pt>
                <c:pt idx="10">
                  <c:v>2.6468279028916188</c:v>
                </c:pt>
                <c:pt idx="11">
                  <c:v>2.6816337272316924</c:v>
                </c:pt>
                <c:pt idx="12">
                  <c:v>2.6148406991081972</c:v>
                </c:pt>
                <c:pt idx="13">
                  <c:v>2.8917622155534155</c:v>
                </c:pt>
                <c:pt idx="14">
                  <c:v>3.0687616964156832</c:v>
                </c:pt>
                <c:pt idx="15">
                  <c:v>3.185909645355772</c:v>
                </c:pt>
                <c:pt idx="16">
                  <c:v>3.3972991657456522</c:v>
                </c:pt>
                <c:pt idx="17">
                  <c:v>3.4909577201875455</c:v>
                </c:pt>
                <c:pt idx="18">
                  <c:v>3.5091086949813217</c:v>
                </c:pt>
                <c:pt idx="19">
                  <c:v>3.4958688809779912</c:v>
                </c:pt>
                <c:pt idx="20">
                  <c:v>3.5590146414743158</c:v>
                </c:pt>
                <c:pt idx="21">
                  <c:v>3.4898434543856691</c:v>
                </c:pt>
                <c:pt idx="22">
                  <c:v>3.5363622631339329</c:v>
                </c:pt>
                <c:pt idx="23">
                  <c:v>3.6408742644771812</c:v>
                </c:pt>
                <c:pt idx="24">
                  <c:v>3.663060278751304</c:v>
                </c:pt>
                <c:pt idx="25">
                  <c:v>3.8021859971445515</c:v>
                </c:pt>
                <c:pt idx="26">
                  <c:v>3.902404680771896</c:v>
                </c:pt>
                <c:pt idx="27">
                  <c:v>3.9623174805439345</c:v>
                </c:pt>
                <c:pt idx="28">
                  <c:v>4.1661427688284567</c:v>
                </c:pt>
                <c:pt idx="29">
                  <c:v>4.1729055753341617</c:v>
                </c:pt>
                <c:pt idx="30">
                  <c:v>4.4082717468189321</c:v>
                </c:pt>
                <c:pt idx="31">
                  <c:v>4.4499150476278091</c:v>
                </c:pt>
                <c:pt idx="32">
                  <c:v>4.5314780107480832</c:v>
                </c:pt>
                <c:pt idx="33">
                  <c:v>4.3090481359750976</c:v>
                </c:pt>
                <c:pt idx="34">
                  <c:v>4.6058823569971006</c:v>
                </c:pt>
                <c:pt idx="35">
                  <c:v>4.4697673071504198</c:v>
                </c:pt>
                <c:pt idx="36">
                  <c:v>4.5902462652210154</c:v>
                </c:pt>
                <c:pt idx="37">
                  <c:v>4.6500380633312268</c:v>
                </c:pt>
                <c:pt idx="38">
                  <c:v>4.6629995539792866</c:v>
                </c:pt>
                <c:pt idx="39">
                  <c:v>4.5825747678363431</c:v>
                </c:pt>
                <c:pt idx="40">
                  <c:v>4.5170870414182902</c:v>
                </c:pt>
                <c:pt idx="41">
                  <c:v>4.696691040251209</c:v>
                </c:pt>
                <c:pt idx="42">
                  <c:v>4.6733524519520753</c:v>
                </c:pt>
                <c:pt idx="43">
                  <c:v>4.9061984523881552</c:v>
                </c:pt>
                <c:pt idx="44">
                  <c:v>4.7094258792747041</c:v>
                </c:pt>
                <c:pt idx="45">
                  <c:v>4.9070314747267005</c:v>
                </c:pt>
                <c:pt idx="46">
                  <c:v>4.7650540383434166</c:v>
                </c:pt>
                <c:pt idx="47">
                  <c:v>4.8648597117209293</c:v>
                </c:pt>
                <c:pt idx="48">
                  <c:v>4.9872767527319724</c:v>
                </c:pt>
                <c:pt idx="49">
                  <c:v>4.7548419239540021</c:v>
                </c:pt>
                <c:pt idx="50">
                  <c:v>5.0355904086577583</c:v>
                </c:pt>
                <c:pt idx="51">
                  <c:v>5.1361406688071867</c:v>
                </c:pt>
                <c:pt idx="52">
                  <c:v>5.2017495785167052</c:v>
                </c:pt>
                <c:pt idx="53">
                  <c:v>5.5614326506501399</c:v>
                </c:pt>
                <c:pt idx="54">
                  <c:v>5.5741129757491858</c:v>
                </c:pt>
                <c:pt idx="55">
                  <c:v>5.4316772076799653</c:v>
                </c:pt>
                <c:pt idx="56">
                  <c:v>5.3963405946668885</c:v>
                </c:pt>
                <c:pt idx="57">
                  <c:v>5.5254676110648662</c:v>
                </c:pt>
                <c:pt idx="58">
                  <c:v>5.5556935825321503</c:v>
                </c:pt>
                <c:pt idx="59">
                  <c:v>5.5399601983769902</c:v>
                </c:pt>
                <c:pt idx="60">
                  <c:v>5.7590672708090169</c:v>
                </c:pt>
                <c:pt idx="61">
                  <c:v>5.6010228487912652</c:v>
                </c:pt>
                <c:pt idx="62">
                  <c:v>5.743798975203986</c:v>
                </c:pt>
                <c:pt idx="63">
                  <c:v>5.8688312201795769</c:v>
                </c:pt>
                <c:pt idx="64">
                  <c:v>5.9005355579433028</c:v>
                </c:pt>
                <c:pt idx="65">
                  <c:v>5.9435581062592089</c:v>
                </c:pt>
                <c:pt idx="66">
                  <c:v>6.0595905827898813</c:v>
                </c:pt>
                <c:pt idx="67">
                  <c:v>6.1706629423317967</c:v>
                </c:pt>
                <c:pt idx="68">
                  <c:v>6.0371818000597894</c:v>
                </c:pt>
                <c:pt idx="69">
                  <c:v>6.0709353834030795</c:v>
                </c:pt>
                <c:pt idx="70">
                  <c:v>6.0646037401425827</c:v>
                </c:pt>
                <c:pt idx="71">
                  <c:v>6.1798936584714523</c:v>
                </c:pt>
                <c:pt idx="72">
                  <c:v>6.3079561583653447</c:v>
                </c:pt>
                <c:pt idx="73">
                  <c:v>6.3145596999891547</c:v>
                </c:pt>
                <c:pt idx="74">
                  <c:v>6.3472624232674777</c:v>
                </c:pt>
                <c:pt idx="75">
                  <c:v>6.4242457954610845</c:v>
                </c:pt>
                <c:pt idx="76">
                  <c:v>6.5297299623576475</c:v>
                </c:pt>
                <c:pt idx="77">
                  <c:v>6.5567343173044872</c:v>
                </c:pt>
                <c:pt idx="78">
                  <c:v>6.4711793974758045</c:v>
                </c:pt>
                <c:pt idx="79">
                  <c:v>6.6134031538166766</c:v>
                </c:pt>
                <c:pt idx="80">
                  <c:v>6.7183984311254594</c:v>
                </c:pt>
                <c:pt idx="81">
                  <c:v>6.7266977843920124</c:v>
                </c:pt>
                <c:pt idx="82">
                  <c:v>6.6801204162513468</c:v>
                </c:pt>
                <c:pt idx="83">
                  <c:v>6.8189363077534715</c:v>
                </c:pt>
                <c:pt idx="84">
                  <c:v>6.7594438447805238</c:v>
                </c:pt>
                <c:pt idx="85">
                  <c:v>6.7543130102960269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DB-4F5F-A186-ABDD1E776F16}"/>
            </c:ext>
          </c:extLst>
        </c:ser>
        <c:ser>
          <c:idx val="1"/>
          <c:order val="1"/>
          <c:tx>
            <c:strRef>
              <c:f>'norm 3'!$D$5</c:f>
              <c:strCache>
                <c:ptCount val="1"/>
                <c:pt idx="0">
                  <c:v>100k (2)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3'!$D$6:$D$91</c:f>
              <c:numCache>
                <c:formatCode>0.00</c:formatCode>
                <c:ptCount val="86"/>
                <c:pt idx="0">
                  <c:v>4.2716571140201225</c:v>
                </c:pt>
                <c:pt idx="1">
                  <c:v>3.8496766194678962</c:v>
                </c:pt>
                <c:pt idx="2">
                  <c:v>3.5972195548587345</c:v>
                </c:pt>
                <c:pt idx="3">
                  <c:v>3.4687029183846141</c:v>
                </c:pt>
                <c:pt idx="4">
                  <c:v>3.3642903832210442</c:v>
                </c:pt>
                <c:pt idx="5">
                  <c:v>3.4092775894974912</c:v>
                </c:pt>
                <c:pt idx="6">
                  <c:v>3.1596117718131267</c:v>
                </c:pt>
                <c:pt idx="7">
                  <c:v>3.1672847611167709</c:v>
                </c:pt>
                <c:pt idx="8">
                  <c:v>3.2010393795975998</c:v>
                </c:pt>
                <c:pt idx="9">
                  <c:v>3.2153566746354927</c:v>
                </c:pt>
                <c:pt idx="10">
                  <c:v>3.0734148166381168</c:v>
                </c:pt>
                <c:pt idx="11">
                  <c:v>3.0317131214745427</c:v>
                </c:pt>
                <c:pt idx="12">
                  <c:v>2.8905611610325797</c:v>
                </c:pt>
                <c:pt idx="13">
                  <c:v>3.1325712800528982</c:v>
                </c:pt>
                <c:pt idx="14">
                  <c:v>3.2996537773516752</c:v>
                </c:pt>
                <c:pt idx="15">
                  <c:v>3.3555809048341096</c:v>
                </c:pt>
                <c:pt idx="16">
                  <c:v>3.4925254834595387</c:v>
                </c:pt>
                <c:pt idx="17">
                  <c:v>3.6299838356722924</c:v>
                </c:pt>
                <c:pt idx="18">
                  <c:v>3.6234795760531138</c:v>
                </c:pt>
                <c:pt idx="19">
                  <c:v>3.5816159181863463</c:v>
                </c:pt>
                <c:pt idx="20">
                  <c:v>3.5543748611087027</c:v>
                </c:pt>
                <c:pt idx="21">
                  <c:v>3.673681378632125</c:v>
                </c:pt>
                <c:pt idx="22">
                  <c:v>3.7077089443927669</c:v>
                </c:pt>
                <c:pt idx="23">
                  <c:v>3.8012975085352383</c:v>
                </c:pt>
                <c:pt idx="24">
                  <c:v>3.9252897925226988</c:v>
                </c:pt>
                <c:pt idx="25">
                  <c:v>4.1013765830477027</c:v>
                </c:pt>
                <c:pt idx="26">
                  <c:v>4.1865779237014289</c:v>
                </c:pt>
                <c:pt idx="27">
                  <c:v>4.2503797756437223</c:v>
                </c:pt>
                <c:pt idx="28">
                  <c:v>4.2610226544266752</c:v>
                </c:pt>
                <c:pt idx="29">
                  <c:v>4.3712091747335702</c:v>
                </c:pt>
                <c:pt idx="30">
                  <c:v>4.6831486236305349</c:v>
                </c:pt>
                <c:pt idx="31">
                  <c:v>4.699906928909976</c:v>
                </c:pt>
                <c:pt idx="32">
                  <c:v>4.7749338408911175</c:v>
                </c:pt>
                <c:pt idx="33">
                  <c:v>4.6444556212650072</c:v>
                </c:pt>
                <c:pt idx="34">
                  <c:v>4.8201462777582709</c:v>
                </c:pt>
                <c:pt idx="35">
                  <c:v>4.8992502344858169</c:v>
                </c:pt>
                <c:pt idx="36">
                  <c:v>5.1123185831955249</c:v>
                </c:pt>
                <c:pt idx="37">
                  <c:v>5.1301381925690706</c:v>
                </c:pt>
                <c:pt idx="38">
                  <c:v>5.1608782040919774</c:v>
                </c:pt>
                <c:pt idx="39">
                  <c:v>5.2850052947066635</c:v>
                </c:pt>
                <c:pt idx="40">
                  <c:v>5.2208742097855154</c:v>
                </c:pt>
                <c:pt idx="41">
                  <c:v>5.4060648650881991</c:v>
                </c:pt>
                <c:pt idx="42">
                  <c:v>5.5217536533839411</c:v>
                </c:pt>
                <c:pt idx="43">
                  <c:v>5.5458699055700098</c:v>
                </c:pt>
                <c:pt idx="44">
                  <c:v>5.5565530658304958</c:v>
                </c:pt>
                <c:pt idx="45">
                  <c:v>5.5646778545055007</c:v>
                </c:pt>
                <c:pt idx="46">
                  <c:v>5.7090295434050589</c:v>
                </c:pt>
                <c:pt idx="47">
                  <c:v>5.7222951940996625</c:v>
                </c:pt>
                <c:pt idx="48">
                  <c:v>5.9155565145445106</c:v>
                </c:pt>
                <c:pt idx="49">
                  <c:v>5.774260145163634</c:v>
                </c:pt>
                <c:pt idx="50">
                  <c:v>6.2845108441656992</c:v>
                </c:pt>
                <c:pt idx="51">
                  <c:v>6.2910215960494877</c:v>
                </c:pt>
                <c:pt idx="52">
                  <c:v>6.4235503798652003</c:v>
                </c:pt>
                <c:pt idx="53">
                  <c:v>6.6817882817055834</c:v>
                </c:pt>
                <c:pt idx="54">
                  <c:v>6.7170335105389603</c:v>
                </c:pt>
                <c:pt idx="55">
                  <c:v>6.5980686192582514</c:v>
                </c:pt>
                <c:pt idx="56">
                  <c:v>6.6805183817427336</c:v>
                </c:pt>
                <c:pt idx="57">
                  <c:v>6.741981900165241</c:v>
                </c:pt>
                <c:pt idx="58">
                  <c:v>6.8510003506658883</c:v>
                </c:pt>
                <c:pt idx="59">
                  <c:v>6.8923352882512301</c:v>
                </c:pt>
                <c:pt idx="60">
                  <c:v>7.0818090867773424</c:v>
                </c:pt>
                <c:pt idx="61">
                  <c:v>7.0491561664263296</c:v>
                </c:pt>
                <c:pt idx="62">
                  <c:v>7.2136280611875847</c:v>
                </c:pt>
                <c:pt idx="63">
                  <c:v>7.2518817517075957</c:v>
                </c:pt>
                <c:pt idx="64">
                  <c:v>7.341204148462567</c:v>
                </c:pt>
                <c:pt idx="65">
                  <c:v>7.2891260411012437</c:v>
                </c:pt>
                <c:pt idx="66">
                  <c:v>7.4565707726199895</c:v>
                </c:pt>
                <c:pt idx="67">
                  <c:v>7.433062959776251</c:v>
                </c:pt>
                <c:pt idx="68">
                  <c:v>7.5382518577407147</c:v>
                </c:pt>
                <c:pt idx="69">
                  <c:v>7.545391154644177</c:v>
                </c:pt>
                <c:pt idx="70">
                  <c:v>7.5181774071826997</c:v>
                </c:pt>
                <c:pt idx="71">
                  <c:v>7.5683524945510827</c:v>
                </c:pt>
                <c:pt idx="72">
                  <c:v>7.7581472154993705</c:v>
                </c:pt>
                <c:pt idx="73">
                  <c:v>7.7660592412024716</c:v>
                </c:pt>
                <c:pt idx="74">
                  <c:v>7.7952855022105974</c:v>
                </c:pt>
                <c:pt idx="75">
                  <c:v>7.8117863766637265</c:v>
                </c:pt>
                <c:pt idx="76">
                  <c:v>7.874278216748908</c:v>
                </c:pt>
                <c:pt idx="77">
                  <c:v>7.9575225288548213</c:v>
                </c:pt>
                <c:pt idx="78">
                  <c:v>7.8430443050355763</c:v>
                </c:pt>
                <c:pt idx="79">
                  <c:v>7.7310474364360413</c:v>
                </c:pt>
                <c:pt idx="80">
                  <c:v>8.0819217912917836</c:v>
                </c:pt>
                <c:pt idx="81">
                  <c:v>8.0866349817086736</c:v>
                </c:pt>
                <c:pt idx="82">
                  <c:v>8.0200661315634569</c:v>
                </c:pt>
                <c:pt idx="83">
                  <c:v>8.2111527308315839</c:v>
                </c:pt>
                <c:pt idx="84">
                  <c:v>8.1443040474528772</c:v>
                </c:pt>
                <c:pt idx="85">
                  <c:v>8.1372750433510141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DB-4F5F-A186-ABDD1E776F16}"/>
            </c:ext>
          </c:extLst>
        </c:ser>
        <c:ser>
          <c:idx val="2"/>
          <c:order val="2"/>
          <c:tx>
            <c:strRef>
              <c:f>'norm 3'!$E$5</c:f>
              <c:strCache>
                <c:ptCount val="1"/>
                <c:pt idx="0">
                  <c:v>300k (1)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3'!$E$6:$E$91</c:f>
              <c:numCache>
                <c:formatCode>0.00</c:formatCode>
                <c:ptCount val="86"/>
                <c:pt idx="0">
                  <c:v>8.0326777667712825</c:v>
                </c:pt>
                <c:pt idx="1">
                  <c:v>7.9683699829846777</c:v>
                </c:pt>
                <c:pt idx="2">
                  <c:v>7.3433874520867821</c:v>
                </c:pt>
                <c:pt idx="3">
                  <c:v>6.8548652482131374</c:v>
                </c:pt>
                <c:pt idx="4">
                  <c:v>6.7015202232901743</c:v>
                </c:pt>
                <c:pt idx="5">
                  <c:v>6.6704480651130869</c:v>
                </c:pt>
                <c:pt idx="6">
                  <c:v>6.6437923476741583</c:v>
                </c:pt>
                <c:pt idx="7">
                  <c:v>6.788394052164807</c:v>
                </c:pt>
                <c:pt idx="8">
                  <c:v>6.7651509675454315</c:v>
                </c:pt>
                <c:pt idx="9">
                  <c:v>6.8644099581653499</c:v>
                </c:pt>
                <c:pt idx="10">
                  <c:v>6.8031310781664667</c:v>
                </c:pt>
                <c:pt idx="11">
                  <c:v>6.9692701994654058</c:v>
                </c:pt>
                <c:pt idx="12">
                  <c:v>7.073807521065298</c:v>
                </c:pt>
                <c:pt idx="13">
                  <c:v>7.3643985511686934</c:v>
                </c:pt>
                <c:pt idx="14">
                  <c:v>7.5319111210532821</c:v>
                </c:pt>
                <c:pt idx="15">
                  <c:v>7.6537169621129237</c:v>
                </c:pt>
                <c:pt idx="16">
                  <c:v>7.8610997338547595</c:v>
                </c:pt>
                <c:pt idx="17">
                  <c:v>7.9415005463069148</c:v>
                </c:pt>
                <c:pt idx="18">
                  <c:v>7.8390673638524246</c:v>
                </c:pt>
                <c:pt idx="19">
                  <c:v>7.8369363442006694</c:v>
                </c:pt>
                <c:pt idx="20">
                  <c:v>7.8713614985081461</c:v>
                </c:pt>
                <c:pt idx="21">
                  <c:v>7.9190007280266501</c:v>
                </c:pt>
                <c:pt idx="22">
                  <c:v>7.8011430441666789</c:v>
                </c:pt>
                <c:pt idx="23">
                  <c:v>7.8625071120304995</c:v>
                </c:pt>
                <c:pt idx="24">
                  <c:v>7.7978403635333375</c:v>
                </c:pt>
                <c:pt idx="25">
                  <c:v>7.8884231569159891</c:v>
                </c:pt>
                <c:pt idx="26">
                  <c:v>8.0186081335701509</c:v>
                </c:pt>
                <c:pt idx="27">
                  <c:v>8.1188088210528804</c:v>
                </c:pt>
                <c:pt idx="28">
                  <c:v>8.1517608121947163</c:v>
                </c:pt>
                <c:pt idx="29">
                  <c:v>8.2376056322329045</c:v>
                </c:pt>
                <c:pt idx="30">
                  <c:v>8.3366864125826314</c:v>
                </c:pt>
                <c:pt idx="31">
                  <c:v>8.2912254544811965</c:v>
                </c:pt>
                <c:pt idx="32">
                  <c:v>8.3112476367033956</c:v>
                </c:pt>
                <c:pt idx="33">
                  <c:v>8.3479001034209066</c:v>
                </c:pt>
                <c:pt idx="34">
                  <c:v>8.296523117586931</c:v>
                </c:pt>
                <c:pt idx="35">
                  <c:v>8.3131666524656413</c:v>
                </c:pt>
                <c:pt idx="36">
                  <c:v>8.2896588443729886</c:v>
                </c:pt>
                <c:pt idx="37">
                  <c:v>8.305366035204333</c:v>
                </c:pt>
                <c:pt idx="38">
                  <c:v>8.305007780228733</c:v>
                </c:pt>
                <c:pt idx="39">
                  <c:v>8.1438807881813435</c:v>
                </c:pt>
                <c:pt idx="40">
                  <c:v>8.2023012973448033</c:v>
                </c:pt>
                <c:pt idx="41">
                  <c:v>8.1731865981441043</c:v>
                </c:pt>
                <c:pt idx="42">
                  <c:v>8.1359238632470099</c:v>
                </c:pt>
                <c:pt idx="43">
                  <c:v>8.0723207734129971</c:v>
                </c:pt>
                <c:pt idx="44">
                  <c:v>8.0407005839683112</c:v>
                </c:pt>
                <c:pt idx="45">
                  <c:v>8.0411501902801863</c:v>
                </c:pt>
                <c:pt idx="46">
                  <c:v>8.0538413729200666</c:v>
                </c:pt>
                <c:pt idx="47">
                  <c:v>8.0324442474262074</c:v>
                </c:pt>
                <c:pt idx="48">
                  <c:v>8.0754619728134394</c:v>
                </c:pt>
                <c:pt idx="49">
                  <c:v>8.0657916514417796</c:v>
                </c:pt>
                <c:pt idx="50">
                  <c:v>8.2329730527071447</c:v>
                </c:pt>
                <c:pt idx="51">
                  <c:v>8.13628481917908</c:v>
                </c:pt>
                <c:pt idx="52">
                  <c:v>8.0025230558597507</c:v>
                </c:pt>
                <c:pt idx="53">
                  <c:v>8.0845708294607004</c:v>
                </c:pt>
                <c:pt idx="54">
                  <c:v>8.0706357152062349</c:v>
                </c:pt>
                <c:pt idx="55">
                  <c:v>7.9499813402474659</c:v>
                </c:pt>
                <c:pt idx="56">
                  <c:v>7.9235452166070397</c:v>
                </c:pt>
                <c:pt idx="57">
                  <c:v>7.8801646126671345</c:v>
                </c:pt>
                <c:pt idx="58">
                  <c:v>7.8347834108414833</c:v>
                </c:pt>
                <c:pt idx="59">
                  <c:v>7.7956675134069657</c:v>
                </c:pt>
                <c:pt idx="60">
                  <c:v>7.7468254131159444</c:v>
                </c:pt>
                <c:pt idx="61">
                  <c:v>7.7125404234261659</c:v>
                </c:pt>
                <c:pt idx="62">
                  <c:v>7.6479825270172279</c:v>
                </c:pt>
                <c:pt idx="63">
                  <c:v>7.6372537103038569</c:v>
                </c:pt>
                <c:pt idx="64">
                  <c:v>7.5600704316473371</c:v>
                </c:pt>
                <c:pt idx="65">
                  <c:v>7.4033589540504723</c:v>
                </c:pt>
                <c:pt idx="66">
                  <c:v>7.402789121111871</c:v>
                </c:pt>
                <c:pt idx="67">
                  <c:v>7.3848130643698777</c:v>
                </c:pt>
                <c:pt idx="68">
                  <c:v>7.3419892131462614</c:v>
                </c:pt>
                <c:pt idx="69">
                  <c:v>7.3177812502486805</c:v>
                </c:pt>
                <c:pt idx="70">
                  <c:v>7.2604825773243933</c:v>
                </c:pt>
                <c:pt idx="71">
                  <c:v>7.165820032304981</c:v>
                </c:pt>
                <c:pt idx="72">
                  <c:v>7.0998063079535063</c:v>
                </c:pt>
                <c:pt idx="73">
                  <c:v>7.1089242019989642</c:v>
                </c:pt>
                <c:pt idx="74">
                  <c:v>7.0599153402671524</c:v>
                </c:pt>
                <c:pt idx="75">
                  <c:v>6.9368990329014313</c:v>
                </c:pt>
                <c:pt idx="76">
                  <c:v>6.8754028582951543</c:v>
                </c:pt>
                <c:pt idx="77">
                  <c:v>7.0004693430996552</c:v>
                </c:pt>
                <c:pt idx="78">
                  <c:v>6.9172722344860773</c:v>
                </c:pt>
                <c:pt idx="79">
                  <c:v>6.8881148966806416</c:v>
                </c:pt>
                <c:pt idx="80">
                  <c:v>6.8255052379949595</c:v>
                </c:pt>
                <c:pt idx="81">
                  <c:v>6.7938686770916217</c:v>
                </c:pt>
                <c:pt idx="82">
                  <c:v>6.7852656833621507</c:v>
                </c:pt>
                <c:pt idx="83">
                  <c:v>6.6428788909641723</c:v>
                </c:pt>
                <c:pt idx="84">
                  <c:v>6.6199467716783182</c:v>
                </c:pt>
                <c:pt idx="85">
                  <c:v>6.6029997298738552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BDB-4F5F-A186-ABDD1E776F16}"/>
            </c:ext>
          </c:extLst>
        </c:ser>
        <c:ser>
          <c:idx val="3"/>
          <c:order val="3"/>
          <c:tx>
            <c:strRef>
              <c:f>'norm 3'!$F$5</c:f>
              <c:strCache>
                <c:ptCount val="1"/>
                <c:pt idx="0">
                  <c:v>300k (2)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3'!$F$6:$F$91</c:f>
              <c:numCache>
                <c:formatCode>0.00</c:formatCode>
                <c:ptCount val="86"/>
                <c:pt idx="0">
                  <c:v>8.4481099999999998</c:v>
                </c:pt>
                <c:pt idx="1">
                  <c:v>8.1120800000000006</c:v>
                </c:pt>
                <c:pt idx="2">
                  <c:v>7.4371500000000008</c:v>
                </c:pt>
                <c:pt idx="3">
                  <c:v>7.2760199999999999</c:v>
                </c:pt>
                <c:pt idx="4">
                  <c:v>7.14161</c:v>
                </c:pt>
                <c:pt idx="5">
                  <c:v>6.84781</c:v>
                </c:pt>
                <c:pt idx="6">
                  <c:v>6.7224300000000001</c:v>
                </c:pt>
                <c:pt idx="7">
                  <c:v>6.5928199999999997</c:v>
                </c:pt>
                <c:pt idx="8">
                  <c:v>6.2282599999999997</c:v>
                </c:pt>
                <c:pt idx="9">
                  <c:v>6.4847200000000003</c:v>
                </c:pt>
                <c:pt idx="10">
                  <c:v>6.6788999999999996</c:v>
                </c:pt>
                <c:pt idx="11">
                  <c:v>6.7595600000000005</c:v>
                </c:pt>
                <c:pt idx="12">
                  <c:v>6.8156299999999996</c:v>
                </c:pt>
                <c:pt idx="13">
                  <c:v>7.0276699999999996</c:v>
                </c:pt>
                <c:pt idx="14">
                  <c:v>7.2386699999999999</c:v>
                </c:pt>
                <c:pt idx="15">
                  <c:v>7.1785699999999997</c:v>
                </c:pt>
                <c:pt idx="16">
                  <c:v>7.5897600000000001</c:v>
                </c:pt>
                <c:pt idx="17">
                  <c:v>7.77034</c:v>
                </c:pt>
                <c:pt idx="18">
                  <c:v>8.0094700000000003</c:v>
                </c:pt>
                <c:pt idx="19">
                  <c:v>7.7034700000000011</c:v>
                </c:pt>
                <c:pt idx="20">
                  <c:v>7.9180799999999989</c:v>
                </c:pt>
                <c:pt idx="21">
                  <c:v>7.8416600000000001</c:v>
                </c:pt>
                <c:pt idx="22">
                  <c:v>7.9500200000000003</c:v>
                </c:pt>
                <c:pt idx="23">
                  <c:v>7.8977699999999995</c:v>
                </c:pt>
                <c:pt idx="24">
                  <c:v>8.0468899999999994</c:v>
                </c:pt>
                <c:pt idx="25">
                  <c:v>8.0439100000000003</c:v>
                </c:pt>
                <c:pt idx="26">
                  <c:v>8.0053300000000007</c:v>
                </c:pt>
                <c:pt idx="27">
                  <c:v>8.0987200000000001</c:v>
                </c:pt>
                <c:pt idx="28">
                  <c:v>8.0756100000000011</c:v>
                </c:pt>
                <c:pt idx="29">
                  <c:v>7.9826799999999993</c:v>
                </c:pt>
                <c:pt idx="30">
                  <c:v>8.1841100000000004</c:v>
                </c:pt>
                <c:pt idx="31">
                  <c:v>8.2288599999999992</c:v>
                </c:pt>
                <c:pt idx="32">
                  <c:v>8.2163199999999996</c:v>
                </c:pt>
                <c:pt idx="33">
                  <c:v>7.8816700000000006</c:v>
                </c:pt>
                <c:pt idx="34">
                  <c:v>8.0761599999999998</c:v>
                </c:pt>
                <c:pt idx="35">
                  <c:v>7.9394799999999988</c:v>
                </c:pt>
                <c:pt idx="36">
                  <c:v>8.1149699999999996</c:v>
                </c:pt>
                <c:pt idx="37">
                  <c:v>8.084500000000002</c:v>
                </c:pt>
                <c:pt idx="38">
                  <c:v>8.2595200000000002</c:v>
                </c:pt>
                <c:pt idx="39">
                  <c:v>8.1296400000000002</c:v>
                </c:pt>
                <c:pt idx="40">
                  <c:v>8.1228499999999997</c:v>
                </c:pt>
                <c:pt idx="41">
                  <c:v>8.0548999999999999</c:v>
                </c:pt>
                <c:pt idx="42">
                  <c:v>7.9647700000000006</c:v>
                </c:pt>
                <c:pt idx="43">
                  <c:v>8.1670999999999996</c:v>
                </c:pt>
                <c:pt idx="44">
                  <c:v>7.8110000000000008</c:v>
                </c:pt>
                <c:pt idx="45">
                  <c:v>7.8915499999999987</c:v>
                </c:pt>
                <c:pt idx="46">
                  <c:v>7.6811499999999988</c:v>
                </c:pt>
                <c:pt idx="47">
                  <c:v>7.7520300000000013</c:v>
                </c:pt>
                <c:pt idx="48">
                  <c:v>7.7907799999999998</c:v>
                </c:pt>
                <c:pt idx="49">
                  <c:v>7.5398600000000009</c:v>
                </c:pt>
                <c:pt idx="50">
                  <c:v>7.8105299999999991</c:v>
                </c:pt>
                <c:pt idx="51">
                  <c:v>7.9165799999999997</c:v>
                </c:pt>
                <c:pt idx="52">
                  <c:v>7.8948299999999998</c:v>
                </c:pt>
                <c:pt idx="53">
                  <c:v>8.1617599999999992</c:v>
                </c:pt>
                <c:pt idx="54">
                  <c:v>8.1630199999999995</c:v>
                </c:pt>
                <c:pt idx="55">
                  <c:v>7.8729299999999993</c:v>
                </c:pt>
                <c:pt idx="56">
                  <c:v>7.8453500000000007</c:v>
                </c:pt>
                <c:pt idx="57">
                  <c:v>7.8588899999999997</c:v>
                </c:pt>
                <c:pt idx="58">
                  <c:v>7.7517899999999997</c:v>
                </c:pt>
                <c:pt idx="59">
                  <c:v>7.5885799999999994</c:v>
                </c:pt>
                <c:pt idx="60">
                  <c:v>7.72607</c:v>
                </c:pt>
                <c:pt idx="61">
                  <c:v>7.4652499999999993</c:v>
                </c:pt>
                <c:pt idx="62">
                  <c:v>7.3896600000000001</c:v>
                </c:pt>
                <c:pt idx="63">
                  <c:v>7.6420199999999996</c:v>
                </c:pt>
                <c:pt idx="64">
                  <c:v>7.4242999999999997</c:v>
                </c:pt>
                <c:pt idx="65">
                  <c:v>7.5216399999999988</c:v>
                </c:pt>
                <c:pt idx="66">
                  <c:v>7.5251400000000004</c:v>
                </c:pt>
                <c:pt idx="67">
                  <c:v>7.3562200000000004</c:v>
                </c:pt>
                <c:pt idx="68">
                  <c:v>6.9851200000000002</c:v>
                </c:pt>
                <c:pt idx="69">
                  <c:v>7.2317099999999996</c:v>
                </c:pt>
                <c:pt idx="70">
                  <c:v>7.0057499999999999</c:v>
                </c:pt>
                <c:pt idx="71">
                  <c:v>6.9762500000000003</c:v>
                </c:pt>
                <c:pt idx="72">
                  <c:v>7.0267799999999996</c:v>
                </c:pt>
                <c:pt idx="73">
                  <c:v>6.8711399999999996</c:v>
                </c:pt>
                <c:pt idx="74">
                  <c:v>6.8475700000000002</c:v>
                </c:pt>
                <c:pt idx="75">
                  <c:v>6.8493500000000003</c:v>
                </c:pt>
                <c:pt idx="76">
                  <c:v>6.8486000000000002</c:v>
                </c:pt>
                <c:pt idx="77">
                  <c:v>6.7458099999999996</c:v>
                </c:pt>
                <c:pt idx="78">
                  <c:v>6.4993699999999999</c:v>
                </c:pt>
                <c:pt idx="79">
                  <c:v>6.5972200000000001</c:v>
                </c:pt>
                <c:pt idx="80">
                  <c:v>6.6512900000000004</c:v>
                </c:pt>
                <c:pt idx="81">
                  <c:v>6.5225200000000001</c:v>
                </c:pt>
                <c:pt idx="82">
                  <c:v>6.5342799999999999</c:v>
                </c:pt>
                <c:pt idx="83">
                  <c:v>6.5338099999999999</c:v>
                </c:pt>
                <c:pt idx="84">
                  <c:v>6.4300899999999999</c:v>
                </c:pt>
                <c:pt idx="85">
                  <c:v>6.3316299999999996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BDB-4F5F-A186-ABDD1E776F16}"/>
            </c:ext>
          </c:extLst>
        </c:ser>
        <c:ser>
          <c:idx val="4"/>
          <c:order val="4"/>
          <c:tx>
            <c:strRef>
              <c:f>'norm 3'!$G$5</c:f>
              <c:strCache>
                <c:ptCount val="1"/>
                <c:pt idx="0">
                  <c:v>500k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3'!$G$6:$G$91</c:f>
              <c:numCache>
                <c:formatCode>0.00</c:formatCode>
                <c:ptCount val="86"/>
                <c:pt idx="0">
                  <c:v>11.165227396625308</c:v>
                </c:pt>
                <c:pt idx="1">
                  <c:v>10.236318821167966</c:v>
                </c:pt>
                <c:pt idx="2">
                  <c:v>10.143627527564062</c:v>
                </c:pt>
                <c:pt idx="3">
                  <c:v>10.008655836713324</c:v>
                </c:pt>
                <c:pt idx="4">
                  <c:v>9.8984237441227183</c:v>
                </c:pt>
                <c:pt idx="5">
                  <c:v>10.184481848379365</c:v>
                </c:pt>
                <c:pt idx="6">
                  <c:v>10.250119792539039</c:v>
                </c:pt>
                <c:pt idx="7">
                  <c:v>10.365205163706449</c:v>
                </c:pt>
                <c:pt idx="8">
                  <c:v>10.210120206206449</c:v>
                </c:pt>
                <c:pt idx="9">
                  <c:v>10.226533498326685</c:v>
                </c:pt>
                <c:pt idx="10">
                  <c:v>9.8238890711620908</c:v>
                </c:pt>
                <c:pt idx="11">
                  <c:v>10.750247320693365</c:v>
                </c:pt>
                <c:pt idx="12">
                  <c:v>10.67908039482422</c:v>
                </c:pt>
                <c:pt idx="13">
                  <c:v>10.859508317428253</c:v>
                </c:pt>
                <c:pt idx="14">
                  <c:v>10.955275056806581</c:v>
                </c:pt>
                <c:pt idx="15">
                  <c:v>11.087171131123725</c:v>
                </c:pt>
                <c:pt idx="16">
                  <c:v>11.110187670526441</c:v>
                </c:pt>
                <c:pt idx="17">
                  <c:v>11.019218963346608</c:v>
                </c:pt>
                <c:pt idx="18">
                  <c:v>10.793189065351392</c:v>
                </c:pt>
                <c:pt idx="19">
                  <c:v>10.636281467432443</c:v>
                </c:pt>
                <c:pt idx="20">
                  <c:v>10.469815046759654</c:v>
                </c:pt>
                <c:pt idx="21">
                  <c:v>10.264535902154833</c:v>
                </c:pt>
                <c:pt idx="22">
                  <c:v>10.119092954128844</c:v>
                </c:pt>
                <c:pt idx="23">
                  <c:v>10.119986343772645</c:v>
                </c:pt>
                <c:pt idx="24">
                  <c:v>9.994029160145228</c:v>
                </c:pt>
                <c:pt idx="25">
                  <c:v>10.078988318905839</c:v>
                </c:pt>
                <c:pt idx="26">
                  <c:v>10.05466007044391</c:v>
                </c:pt>
                <c:pt idx="27">
                  <c:v>9.9674304336393966</c:v>
                </c:pt>
                <c:pt idx="28">
                  <c:v>10.023172674233511</c:v>
                </c:pt>
                <c:pt idx="29">
                  <c:v>9.8801767841268671</c:v>
                </c:pt>
                <c:pt idx="30">
                  <c:v>10.006556687996444</c:v>
                </c:pt>
                <c:pt idx="31">
                  <c:v>9.9128393019334187</c:v>
                </c:pt>
                <c:pt idx="32">
                  <c:v>9.8114891571309784</c:v>
                </c:pt>
                <c:pt idx="33">
                  <c:v>9.4682162908166152</c:v>
                </c:pt>
                <c:pt idx="34">
                  <c:v>9.5601260675255588</c:v>
                </c:pt>
                <c:pt idx="35">
                  <c:v>9.2604903925509259</c:v>
                </c:pt>
                <c:pt idx="36">
                  <c:v>9.281910518819485</c:v>
                </c:pt>
                <c:pt idx="37">
                  <c:v>9.243325760442211</c:v>
                </c:pt>
                <c:pt idx="38">
                  <c:v>9.0995145932135664</c:v>
                </c:pt>
                <c:pt idx="39">
                  <c:v>8.8669116840416855</c:v>
                </c:pt>
                <c:pt idx="40">
                  <c:v>8.6520809838691477</c:v>
                </c:pt>
                <c:pt idx="41">
                  <c:v>8.663681170916437</c:v>
                </c:pt>
                <c:pt idx="42">
                  <c:v>8.5328637074274454</c:v>
                </c:pt>
                <c:pt idx="43">
                  <c:v>8.584339033792169</c:v>
                </c:pt>
                <c:pt idx="44">
                  <c:v>8.2229258939963188</c:v>
                </c:pt>
                <c:pt idx="45">
                  <c:v>8.2906493591503061</c:v>
                </c:pt>
                <c:pt idx="46">
                  <c:v>7.9931600465637676</c:v>
                </c:pt>
                <c:pt idx="47">
                  <c:v>7.9488045397915261</c:v>
                </c:pt>
                <c:pt idx="48">
                  <c:v>7.9227134822042444</c:v>
                </c:pt>
                <c:pt idx="49">
                  <c:v>7.5350630330801902</c:v>
                </c:pt>
                <c:pt idx="50">
                  <c:v>7.6703329970639222</c:v>
                </c:pt>
                <c:pt idx="51">
                  <c:v>7.6404266753884702</c:v>
                </c:pt>
                <c:pt idx="52">
                  <c:v>7.5015668601432557</c:v>
                </c:pt>
                <c:pt idx="53">
                  <c:v>7.7392024505296337</c:v>
                </c:pt>
                <c:pt idx="54">
                  <c:v>7.6177742948775586</c:v>
                </c:pt>
                <c:pt idx="55">
                  <c:v>7.4070252980551157</c:v>
                </c:pt>
                <c:pt idx="56">
                  <c:v>7.3324666628180699</c:v>
                </c:pt>
                <c:pt idx="57">
                  <c:v>7.326582678910504</c:v>
                </c:pt>
                <c:pt idx="58">
                  <c:v>7.1658180353204379</c:v>
                </c:pt>
                <c:pt idx="59">
                  <c:v>6.9234530483562287</c:v>
                </c:pt>
                <c:pt idx="60">
                  <c:v>6.9702317552988466</c:v>
                </c:pt>
                <c:pt idx="61">
                  <c:v>6.6523875957959797</c:v>
                </c:pt>
                <c:pt idx="62">
                  <c:v>6.7439941510461727</c:v>
                </c:pt>
                <c:pt idx="63">
                  <c:v>6.8825460550636119</c:v>
                </c:pt>
                <c:pt idx="64">
                  <c:v>6.7789226611052991</c:v>
                </c:pt>
                <c:pt idx="65">
                  <c:v>6.6688762595169884</c:v>
                </c:pt>
                <c:pt idx="66">
                  <c:v>6.7648167157030397</c:v>
                </c:pt>
                <c:pt idx="67">
                  <c:v>6.6502035384412004</c:v>
                </c:pt>
                <c:pt idx="68">
                  <c:v>6.3949437723647913</c:v>
                </c:pt>
                <c:pt idx="69">
                  <c:v>6.3917880386039325</c:v>
                </c:pt>
                <c:pt idx="70">
                  <c:v>6.31373500045384</c:v>
                </c:pt>
                <c:pt idx="71">
                  <c:v>6.2966278532642903</c:v>
                </c:pt>
                <c:pt idx="72">
                  <c:v>6.3370319241910424</c:v>
                </c:pt>
                <c:pt idx="73">
                  <c:v>6.2470535968528118</c:v>
                </c:pt>
                <c:pt idx="74">
                  <c:v>6.1382614265500726</c:v>
                </c:pt>
                <c:pt idx="75">
                  <c:v>6.1536568485193799</c:v>
                </c:pt>
                <c:pt idx="76">
                  <c:v>6.1642717423738711</c:v>
                </c:pt>
                <c:pt idx="77">
                  <c:v>6.0875409266120313</c:v>
                </c:pt>
                <c:pt idx="78">
                  <c:v>5.8711911573314692</c:v>
                </c:pt>
                <c:pt idx="79">
                  <c:v>5.9450003884722289</c:v>
                </c:pt>
                <c:pt idx="80">
                  <c:v>6.0112405882988558</c:v>
                </c:pt>
                <c:pt idx="81">
                  <c:v>5.8881226194283158</c:v>
                </c:pt>
                <c:pt idx="82">
                  <c:v>5.7924173360606668</c:v>
                </c:pt>
                <c:pt idx="83">
                  <c:v>5.8599408954568277</c:v>
                </c:pt>
                <c:pt idx="84">
                  <c:v>5.7131373817130893</c:v>
                </c:pt>
                <c:pt idx="85">
                  <c:v>5.6496848698103639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BDB-4F5F-A186-ABDD1E776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532440"/>
        <c:axId val="244532832"/>
      </c:scatterChart>
      <c:valAx>
        <c:axId val="24453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32832"/>
        <c:crosses val="autoZero"/>
        <c:crossBetween val="midCat"/>
      </c:valAx>
      <c:valAx>
        <c:axId val="244532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000" b="1" i="0" baseline="0">
                    <a:effectLst/>
                  </a:rPr>
                  <a:t>Heat Flow (µ W)</a:t>
                </a:r>
                <a:endParaRPr lang="en-ZA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32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'norm 3'!$K$5</c:f>
              <c:strCache>
                <c:ptCount val="1"/>
                <c:pt idx="0">
                  <c:v>100k (1)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'norm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3'!$K$6:$K$91</c:f>
              <c:numCache>
                <c:formatCode>0.00</c:formatCode>
                <c:ptCount val="86"/>
                <c:pt idx="0">
                  <c:v>6.8000000000000005E-3</c:v>
                </c:pt>
                <c:pt idx="1">
                  <c:v>1.652E-2</c:v>
                </c:pt>
                <c:pt idx="2">
                  <c:v>2.6700000000000002E-2</c:v>
                </c:pt>
                <c:pt idx="3">
                  <c:v>3.7019999999999997E-2</c:v>
                </c:pt>
                <c:pt idx="4">
                  <c:v>4.7629999999999999E-2</c:v>
                </c:pt>
                <c:pt idx="5">
                  <c:v>5.7889999999999997E-2</c:v>
                </c:pt>
                <c:pt idx="6">
                  <c:v>6.8260000000000001E-2</c:v>
                </c:pt>
                <c:pt idx="7">
                  <c:v>7.8450000000000006E-2</c:v>
                </c:pt>
                <c:pt idx="8">
                  <c:v>8.8620000000000004E-2</c:v>
                </c:pt>
                <c:pt idx="9">
                  <c:v>9.8830000000000001E-2</c:v>
                </c:pt>
                <c:pt idx="10">
                  <c:v>0.10869999999999999</c:v>
                </c:pt>
                <c:pt idx="11">
                  <c:v>0.11827</c:v>
                </c:pt>
                <c:pt idx="12">
                  <c:v>0.12772</c:v>
                </c:pt>
                <c:pt idx="13">
                  <c:v>0.13768</c:v>
                </c:pt>
                <c:pt idx="14">
                  <c:v>0.14834</c:v>
                </c:pt>
                <c:pt idx="15">
                  <c:v>0.15976000000000001</c:v>
                </c:pt>
                <c:pt idx="16">
                  <c:v>0.17174</c:v>
                </c:pt>
                <c:pt idx="17">
                  <c:v>0.18410000000000001</c:v>
                </c:pt>
                <c:pt idx="18">
                  <c:v>0.19685000000000002</c:v>
                </c:pt>
                <c:pt idx="19">
                  <c:v>0.20960000000000001</c:v>
                </c:pt>
                <c:pt idx="20">
                  <c:v>0.22242000000000001</c:v>
                </c:pt>
                <c:pt idx="21">
                  <c:v>0.23527000000000001</c:v>
                </c:pt>
                <c:pt idx="22">
                  <c:v>0.24815000000000001</c:v>
                </c:pt>
                <c:pt idx="23">
                  <c:v>0.2611</c:v>
                </c:pt>
                <c:pt idx="24">
                  <c:v>0.27417000000000002</c:v>
                </c:pt>
                <c:pt idx="25">
                  <c:v>0.28750999999999999</c:v>
                </c:pt>
                <c:pt idx="26">
                  <c:v>0.30123</c:v>
                </c:pt>
                <c:pt idx="27">
                  <c:v>0.31542999999999999</c:v>
                </c:pt>
                <c:pt idx="28">
                  <c:v>0.33001000000000003</c:v>
                </c:pt>
                <c:pt idx="29">
                  <c:v>0.34501999999999999</c:v>
                </c:pt>
                <c:pt idx="30">
                  <c:v>0.36055999999999999</c:v>
                </c:pt>
                <c:pt idx="31">
                  <c:v>0.37641000000000002</c:v>
                </c:pt>
                <c:pt idx="32">
                  <c:v>0.39243</c:v>
                </c:pt>
                <c:pt idx="33">
                  <c:v>0.40837000000000001</c:v>
                </c:pt>
                <c:pt idx="34">
                  <c:v>0.42426000000000003</c:v>
                </c:pt>
                <c:pt idx="35">
                  <c:v>0.44039</c:v>
                </c:pt>
                <c:pt idx="36">
                  <c:v>0.45659000000000005</c:v>
                </c:pt>
                <c:pt idx="37">
                  <c:v>0.47305000000000003</c:v>
                </c:pt>
                <c:pt idx="38">
                  <c:v>0.48980000000000001</c:v>
                </c:pt>
                <c:pt idx="39">
                  <c:v>0.50624000000000002</c:v>
                </c:pt>
                <c:pt idx="40">
                  <c:v>0.52275000000000005</c:v>
                </c:pt>
                <c:pt idx="41">
                  <c:v>0.53957999999999995</c:v>
                </c:pt>
                <c:pt idx="42">
                  <c:v>0.55662999999999996</c:v>
                </c:pt>
                <c:pt idx="43">
                  <c:v>0.57389999999999997</c:v>
                </c:pt>
                <c:pt idx="44">
                  <c:v>0.59141999999999995</c:v>
                </c:pt>
                <c:pt idx="45">
                  <c:v>0.6089</c:v>
                </c:pt>
                <c:pt idx="46">
                  <c:v>0.62648999999999999</c:v>
                </c:pt>
                <c:pt idx="47">
                  <c:v>0.64412999999999987</c:v>
                </c:pt>
                <c:pt idx="48">
                  <c:v>0.66200000000000003</c:v>
                </c:pt>
                <c:pt idx="49">
                  <c:v>0.68020000000000003</c:v>
                </c:pt>
                <c:pt idx="50">
                  <c:v>0.69843999999999995</c:v>
                </c:pt>
                <c:pt idx="51">
                  <c:v>0.71701000000000004</c:v>
                </c:pt>
                <c:pt idx="52">
                  <c:v>0.73558000000000001</c:v>
                </c:pt>
                <c:pt idx="53">
                  <c:v>0.75461999999999996</c:v>
                </c:pt>
                <c:pt idx="54">
                  <c:v>0.77395000000000003</c:v>
                </c:pt>
                <c:pt idx="55">
                  <c:v>0.79335999999999995</c:v>
                </c:pt>
                <c:pt idx="56">
                  <c:v>0.81281999999999999</c:v>
                </c:pt>
                <c:pt idx="57">
                  <c:v>0.83238000000000001</c:v>
                </c:pt>
                <c:pt idx="58">
                  <c:v>0.85224999999999995</c:v>
                </c:pt>
                <c:pt idx="59">
                  <c:v>0.87224000000000002</c:v>
                </c:pt>
                <c:pt idx="60">
                  <c:v>0.89231000000000005</c:v>
                </c:pt>
                <c:pt idx="61">
                  <c:v>0.91271000000000002</c:v>
                </c:pt>
                <c:pt idx="62">
                  <c:v>0.93320999999999998</c:v>
                </c:pt>
                <c:pt idx="63">
                  <c:v>0.95398000000000005</c:v>
                </c:pt>
                <c:pt idx="64">
                  <c:v>0.97497</c:v>
                </c:pt>
                <c:pt idx="65">
                  <c:v>0.99614000000000003</c:v>
                </c:pt>
                <c:pt idx="66">
                  <c:v>1.0174300000000001</c:v>
                </c:pt>
                <c:pt idx="67">
                  <c:v>1.03904</c:v>
                </c:pt>
                <c:pt idx="68">
                  <c:v>1.0609200000000001</c:v>
                </c:pt>
                <c:pt idx="69">
                  <c:v>1.0829</c:v>
                </c:pt>
                <c:pt idx="70">
                  <c:v>1.10501</c:v>
                </c:pt>
                <c:pt idx="71">
                  <c:v>1.1272800000000001</c:v>
                </c:pt>
                <c:pt idx="72">
                  <c:v>1.1497599999999999</c:v>
                </c:pt>
                <c:pt idx="73">
                  <c:v>1.1722300000000001</c:v>
                </c:pt>
                <c:pt idx="74">
                  <c:v>1.1950000000000001</c:v>
                </c:pt>
                <c:pt idx="75">
                  <c:v>1.2179899999999999</c:v>
                </c:pt>
                <c:pt idx="76">
                  <c:v>1.2411399999999999</c:v>
                </c:pt>
                <c:pt idx="77">
                  <c:v>1.2645500000000001</c:v>
                </c:pt>
                <c:pt idx="78">
                  <c:v>1.28816</c:v>
                </c:pt>
                <c:pt idx="79">
                  <c:v>1.31206</c:v>
                </c:pt>
                <c:pt idx="80">
                  <c:v>1.33606</c:v>
                </c:pt>
                <c:pt idx="81">
                  <c:v>1.36006</c:v>
                </c:pt>
                <c:pt idx="82">
                  <c:v>1.3841900000000003</c:v>
                </c:pt>
                <c:pt idx="83">
                  <c:v>1.4084399999999999</c:v>
                </c:pt>
                <c:pt idx="84">
                  <c:v>1.4326399999999999</c:v>
                </c:pt>
                <c:pt idx="85">
                  <c:v>1.45686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E1-4917-8C8B-7D400B8B36A1}"/>
            </c:ext>
          </c:extLst>
        </c:ser>
        <c:ser>
          <c:idx val="1"/>
          <c:order val="1"/>
          <c:tx>
            <c:strRef>
              <c:f>'norm 3'!$L$5</c:f>
              <c:strCache>
                <c:ptCount val="1"/>
                <c:pt idx="0">
                  <c:v>100k (2)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'norm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3'!$L$6:$L$91</c:f>
              <c:numCache>
                <c:formatCode>0.00</c:formatCode>
                <c:ptCount val="86"/>
                <c:pt idx="0">
                  <c:v>1.6299999999999999E-2</c:v>
                </c:pt>
                <c:pt idx="1">
                  <c:v>3.092E-2</c:v>
                </c:pt>
                <c:pt idx="2">
                  <c:v>4.4269999999999997E-2</c:v>
                </c:pt>
                <c:pt idx="3">
                  <c:v>5.704E-2</c:v>
                </c:pt>
                <c:pt idx="4">
                  <c:v>6.9409999999999999E-2</c:v>
                </c:pt>
                <c:pt idx="5">
                  <c:v>8.1610000000000002E-2</c:v>
                </c:pt>
                <c:pt idx="6">
                  <c:v>9.3410000000000007E-2</c:v>
                </c:pt>
                <c:pt idx="7">
                  <c:v>0.10485999999999999</c:v>
                </c:pt>
                <c:pt idx="8">
                  <c:v>0.11627999999999999</c:v>
                </c:pt>
                <c:pt idx="9">
                  <c:v>0.12769</c:v>
                </c:pt>
                <c:pt idx="10">
                  <c:v>0.13891999999999999</c:v>
                </c:pt>
                <c:pt idx="11">
                  <c:v>0.14984</c:v>
                </c:pt>
                <c:pt idx="12">
                  <c:v>0.16042000000000001</c:v>
                </c:pt>
                <c:pt idx="13">
                  <c:v>0.17133000000000001</c:v>
                </c:pt>
                <c:pt idx="14">
                  <c:v>0.18274000000000001</c:v>
                </c:pt>
                <c:pt idx="15">
                  <c:v>0.19478000000000001</c:v>
                </c:pt>
                <c:pt idx="16">
                  <c:v>0.2072</c:v>
                </c:pt>
                <c:pt idx="17">
                  <c:v>0.21995000000000001</c:v>
                </c:pt>
                <c:pt idx="18">
                  <c:v>0.23299000000000003</c:v>
                </c:pt>
                <c:pt idx="19">
                  <c:v>0.24598</c:v>
                </c:pt>
                <c:pt idx="20">
                  <c:v>0.25896999999999998</c:v>
                </c:pt>
                <c:pt idx="21">
                  <c:v>0.27210000000000001</c:v>
                </c:pt>
                <c:pt idx="22">
                  <c:v>0.28549000000000002</c:v>
                </c:pt>
                <c:pt idx="23">
                  <c:v>0.29913000000000001</c:v>
                </c:pt>
                <c:pt idx="24">
                  <c:v>0.313</c:v>
                </c:pt>
                <c:pt idx="25">
                  <c:v>0.32730999999999999</c:v>
                </c:pt>
                <c:pt idx="26">
                  <c:v>0.34212999999999999</c:v>
                </c:pt>
                <c:pt idx="27">
                  <c:v>0.35724</c:v>
                </c:pt>
                <c:pt idx="28">
                  <c:v>0.37264999999999998</c:v>
                </c:pt>
                <c:pt idx="29">
                  <c:v>0.38840000000000002</c:v>
                </c:pt>
                <c:pt idx="30">
                  <c:v>0.40478999999999998</c:v>
                </c:pt>
                <c:pt idx="31">
                  <c:v>0.42177999999999999</c:v>
                </c:pt>
                <c:pt idx="32">
                  <c:v>0.43897999999999998</c:v>
                </c:pt>
                <c:pt idx="33">
                  <c:v>0.45623999999999998</c:v>
                </c:pt>
                <c:pt idx="34">
                  <c:v>0.47331000000000001</c:v>
                </c:pt>
                <c:pt idx="35">
                  <c:v>0.49075000000000002</c:v>
                </c:pt>
                <c:pt idx="36">
                  <c:v>0.50871</c:v>
                </c:pt>
                <c:pt idx="37">
                  <c:v>0.52693000000000001</c:v>
                </c:pt>
                <c:pt idx="38">
                  <c:v>0.54544000000000004</c:v>
                </c:pt>
                <c:pt idx="39">
                  <c:v>0.56398000000000004</c:v>
                </c:pt>
                <c:pt idx="40">
                  <c:v>0.58306999999999998</c:v>
                </c:pt>
                <c:pt idx="41">
                  <c:v>0.60228000000000004</c:v>
                </c:pt>
                <c:pt idx="42">
                  <c:v>0.62202000000000002</c:v>
                </c:pt>
                <c:pt idx="43">
                  <c:v>0.64204000000000006</c:v>
                </c:pt>
                <c:pt idx="44">
                  <c:v>0.66222999999999999</c:v>
                </c:pt>
                <c:pt idx="45">
                  <c:v>0.68262999999999996</c:v>
                </c:pt>
                <c:pt idx="46">
                  <c:v>0.70323000000000002</c:v>
                </c:pt>
                <c:pt idx="47">
                  <c:v>0.72404000000000002</c:v>
                </c:pt>
                <c:pt idx="48">
                  <c:v>0.74517999999999995</c:v>
                </c:pt>
                <c:pt idx="49">
                  <c:v>0.76671999999999996</c:v>
                </c:pt>
                <c:pt idx="50">
                  <c:v>0.78876999999999997</c:v>
                </c:pt>
                <c:pt idx="51">
                  <c:v>0.81130999999999998</c:v>
                </c:pt>
                <c:pt idx="52">
                  <c:v>0.83413000000000004</c:v>
                </c:pt>
                <c:pt idx="53">
                  <c:v>0.85731000000000002</c:v>
                </c:pt>
                <c:pt idx="54">
                  <c:v>0.88082000000000005</c:v>
                </c:pt>
                <c:pt idx="55">
                  <c:v>0.90456000000000003</c:v>
                </c:pt>
                <c:pt idx="56">
                  <c:v>0.92886000000000002</c:v>
                </c:pt>
                <c:pt idx="57">
                  <c:v>0.95348999999999995</c:v>
                </c:pt>
                <c:pt idx="58">
                  <c:v>0.97821999999999987</c:v>
                </c:pt>
                <c:pt idx="59">
                  <c:v>1.0032000000000001</c:v>
                </c:pt>
                <c:pt idx="60">
                  <c:v>1.0284599999999999</c:v>
                </c:pt>
                <c:pt idx="61">
                  <c:v>1.05396</c:v>
                </c:pt>
                <c:pt idx="62">
                  <c:v>1.07961</c:v>
                </c:pt>
                <c:pt idx="63">
                  <c:v>1.10547</c:v>
                </c:pt>
                <c:pt idx="64">
                  <c:v>1.1315999999999999</c:v>
                </c:pt>
                <c:pt idx="65">
                  <c:v>1.1577599999999999</c:v>
                </c:pt>
                <c:pt idx="66">
                  <c:v>1.18414</c:v>
                </c:pt>
                <c:pt idx="67">
                  <c:v>1.21079</c:v>
                </c:pt>
                <c:pt idx="68">
                  <c:v>1.23766</c:v>
                </c:pt>
                <c:pt idx="69">
                  <c:v>1.26488</c:v>
                </c:pt>
                <c:pt idx="70">
                  <c:v>1.2920799999999999</c:v>
                </c:pt>
                <c:pt idx="71">
                  <c:v>1.31942</c:v>
                </c:pt>
                <c:pt idx="72">
                  <c:v>1.3470299999999999</c:v>
                </c:pt>
                <c:pt idx="73">
                  <c:v>1.3748499999999999</c:v>
                </c:pt>
                <c:pt idx="74">
                  <c:v>1.4026700000000001</c:v>
                </c:pt>
                <c:pt idx="75">
                  <c:v>1.4308000000000001</c:v>
                </c:pt>
                <c:pt idx="76">
                  <c:v>1.45919</c:v>
                </c:pt>
                <c:pt idx="77">
                  <c:v>1.4874400000000001</c:v>
                </c:pt>
                <c:pt idx="78">
                  <c:v>1.5160800000000001</c:v>
                </c:pt>
                <c:pt idx="79">
                  <c:v>1.54426</c:v>
                </c:pt>
                <c:pt idx="80">
                  <c:v>1.57301</c:v>
                </c:pt>
                <c:pt idx="81">
                  <c:v>1.60171</c:v>
                </c:pt>
                <c:pt idx="82">
                  <c:v>1.6307800000000001</c:v>
                </c:pt>
                <c:pt idx="83">
                  <c:v>1.65977</c:v>
                </c:pt>
                <c:pt idx="84">
                  <c:v>1.6890700000000001</c:v>
                </c:pt>
                <c:pt idx="85">
                  <c:v>1.7183999999999999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E1-4917-8C8B-7D400B8B36A1}"/>
            </c:ext>
          </c:extLst>
        </c:ser>
        <c:ser>
          <c:idx val="2"/>
          <c:order val="2"/>
          <c:tx>
            <c:strRef>
              <c:f>'norm 3'!$M$5</c:f>
              <c:strCache>
                <c:ptCount val="1"/>
                <c:pt idx="0">
                  <c:v>300k (1)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'norm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3'!$M$6:$M$91</c:f>
              <c:numCache>
                <c:formatCode>0.00</c:formatCode>
                <c:ptCount val="86"/>
                <c:pt idx="0">
                  <c:v>2.7810000000000001E-2</c:v>
                </c:pt>
                <c:pt idx="1">
                  <c:v>5.6660000000000002E-2</c:v>
                </c:pt>
                <c:pt idx="2">
                  <c:v>8.4370000000000001E-2</c:v>
                </c:pt>
                <c:pt idx="3">
                  <c:v>0.10983999999999999</c:v>
                </c:pt>
                <c:pt idx="4">
                  <c:v>0.13449</c:v>
                </c:pt>
                <c:pt idx="5">
                  <c:v>0.15825</c:v>
                </c:pt>
                <c:pt idx="6">
                  <c:v>0.18210999999999999</c:v>
                </c:pt>
                <c:pt idx="7">
                  <c:v>0.20624999999999999</c:v>
                </c:pt>
                <c:pt idx="8">
                  <c:v>0.23072999999999999</c:v>
                </c:pt>
                <c:pt idx="9">
                  <c:v>0.25496000000000002</c:v>
                </c:pt>
                <c:pt idx="10">
                  <c:v>0.27937000000000001</c:v>
                </c:pt>
                <c:pt idx="11">
                  <c:v>0.30419000000000007</c:v>
                </c:pt>
                <c:pt idx="12">
                  <c:v>0.32929000000000003</c:v>
                </c:pt>
                <c:pt idx="13">
                  <c:v>0.35527999999999998</c:v>
                </c:pt>
                <c:pt idx="14">
                  <c:v>0.3821</c:v>
                </c:pt>
                <c:pt idx="15">
                  <c:v>0.40938999999999998</c:v>
                </c:pt>
                <c:pt idx="16">
                  <c:v>0.43742999999999999</c:v>
                </c:pt>
                <c:pt idx="17">
                  <c:v>0.46573999999999999</c:v>
                </c:pt>
                <c:pt idx="18">
                  <c:v>0.49429000000000001</c:v>
                </c:pt>
                <c:pt idx="19">
                  <c:v>0.52268000000000003</c:v>
                </c:pt>
                <c:pt idx="20">
                  <c:v>0.55088000000000004</c:v>
                </c:pt>
                <c:pt idx="21">
                  <c:v>0.57925000000000004</c:v>
                </c:pt>
                <c:pt idx="22">
                  <c:v>0.60740000000000005</c:v>
                </c:pt>
                <c:pt idx="23">
                  <c:v>0.63585000000000003</c:v>
                </c:pt>
                <c:pt idx="24">
                  <c:v>0.66415999999999997</c:v>
                </c:pt>
                <c:pt idx="25">
                  <c:v>0.69233999999999996</c:v>
                </c:pt>
                <c:pt idx="26">
                  <c:v>0.72080999999999995</c:v>
                </c:pt>
                <c:pt idx="27">
                  <c:v>0.74980000000000002</c:v>
                </c:pt>
                <c:pt idx="28">
                  <c:v>0.77910999999999997</c:v>
                </c:pt>
                <c:pt idx="29">
                  <c:v>0.80862999999999996</c:v>
                </c:pt>
                <c:pt idx="30">
                  <c:v>0.83847000000000005</c:v>
                </c:pt>
                <c:pt idx="31">
                  <c:v>0.86845000000000006</c:v>
                </c:pt>
                <c:pt idx="32">
                  <c:v>0.89839999999999998</c:v>
                </c:pt>
                <c:pt idx="33">
                  <c:v>0.92827999999999999</c:v>
                </c:pt>
                <c:pt idx="34">
                  <c:v>0.95813999999999999</c:v>
                </c:pt>
                <c:pt idx="35">
                  <c:v>0.98802999999999996</c:v>
                </c:pt>
                <c:pt idx="36">
                  <c:v>1.01786</c:v>
                </c:pt>
                <c:pt idx="37">
                  <c:v>1.0477300000000001</c:v>
                </c:pt>
                <c:pt idx="38">
                  <c:v>1.07765</c:v>
                </c:pt>
                <c:pt idx="39">
                  <c:v>1.1070800000000001</c:v>
                </c:pt>
                <c:pt idx="40">
                  <c:v>1.13636</c:v>
                </c:pt>
                <c:pt idx="41">
                  <c:v>1.1657999999999999</c:v>
                </c:pt>
                <c:pt idx="42">
                  <c:v>1.1950400000000001</c:v>
                </c:pt>
                <c:pt idx="43">
                  <c:v>1.22428</c:v>
                </c:pt>
                <c:pt idx="44">
                  <c:v>1.25346</c:v>
                </c:pt>
                <c:pt idx="45">
                  <c:v>1.2825</c:v>
                </c:pt>
                <c:pt idx="46">
                  <c:v>1.31155</c:v>
                </c:pt>
                <c:pt idx="47">
                  <c:v>1.34049</c:v>
                </c:pt>
                <c:pt idx="48">
                  <c:v>1.3694599999999999</c:v>
                </c:pt>
                <c:pt idx="49">
                  <c:v>1.3986499999999999</c:v>
                </c:pt>
                <c:pt idx="50">
                  <c:v>1.42805</c:v>
                </c:pt>
                <c:pt idx="51">
                  <c:v>1.45716</c:v>
                </c:pt>
                <c:pt idx="52">
                  <c:v>1.4862299999999999</c:v>
                </c:pt>
                <c:pt idx="53">
                  <c:v>1.5151699999999999</c:v>
                </c:pt>
                <c:pt idx="54">
                  <c:v>1.54409</c:v>
                </c:pt>
                <c:pt idx="55">
                  <c:v>1.5729200000000001</c:v>
                </c:pt>
                <c:pt idx="56">
                  <c:v>1.60154</c:v>
                </c:pt>
                <c:pt idx="57">
                  <c:v>1.63009</c:v>
                </c:pt>
                <c:pt idx="58">
                  <c:v>1.6583699999999999</c:v>
                </c:pt>
                <c:pt idx="59">
                  <c:v>1.6865600000000001</c:v>
                </c:pt>
                <c:pt idx="60">
                  <c:v>1.7145900000000001</c:v>
                </c:pt>
                <c:pt idx="61">
                  <c:v>1.74247</c:v>
                </c:pt>
                <c:pt idx="62">
                  <c:v>1.7701899999999999</c:v>
                </c:pt>
                <c:pt idx="63">
                  <c:v>1.7976300000000001</c:v>
                </c:pt>
                <c:pt idx="64">
                  <c:v>1.82494</c:v>
                </c:pt>
                <c:pt idx="65">
                  <c:v>1.8519699999999999</c:v>
                </c:pt>
                <c:pt idx="66">
                  <c:v>1.87876</c:v>
                </c:pt>
                <c:pt idx="67">
                  <c:v>1.9053800000000001</c:v>
                </c:pt>
                <c:pt idx="68">
                  <c:v>1.9319</c:v>
                </c:pt>
                <c:pt idx="69">
                  <c:v>1.9583500000000003</c:v>
                </c:pt>
                <c:pt idx="70">
                  <c:v>1.9845699999999999</c:v>
                </c:pt>
                <c:pt idx="71">
                  <c:v>2.0106799999999998</c:v>
                </c:pt>
                <c:pt idx="72">
                  <c:v>2.0360999999999998</c:v>
                </c:pt>
                <c:pt idx="73">
                  <c:v>2.0615700000000001</c:v>
                </c:pt>
                <c:pt idx="74">
                  <c:v>2.0871</c:v>
                </c:pt>
                <c:pt idx="75">
                  <c:v>2.1121400000000001</c:v>
                </c:pt>
                <c:pt idx="76">
                  <c:v>2.1371000000000002</c:v>
                </c:pt>
                <c:pt idx="77">
                  <c:v>2.1619999999999999</c:v>
                </c:pt>
                <c:pt idx="78">
                  <c:v>2.1871600000000004</c:v>
                </c:pt>
                <c:pt idx="79">
                  <c:v>2.21218</c:v>
                </c:pt>
                <c:pt idx="80">
                  <c:v>2.2368000000000001</c:v>
                </c:pt>
                <c:pt idx="81">
                  <c:v>2.2612899999999998</c:v>
                </c:pt>
                <c:pt idx="82">
                  <c:v>2.2857400000000001</c:v>
                </c:pt>
                <c:pt idx="83">
                  <c:v>2.3100299999999998</c:v>
                </c:pt>
                <c:pt idx="84">
                  <c:v>2.3339300000000001</c:v>
                </c:pt>
                <c:pt idx="85">
                  <c:v>2.35765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AE1-4917-8C8B-7D400B8B36A1}"/>
            </c:ext>
          </c:extLst>
        </c:ser>
        <c:ser>
          <c:idx val="3"/>
          <c:order val="3"/>
          <c:tx>
            <c:strRef>
              <c:f>'norm 3'!$N$5</c:f>
              <c:strCache>
                <c:ptCount val="1"/>
                <c:pt idx="0">
                  <c:v>300k (2)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'norm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3'!$N$6:$N$91</c:f>
              <c:numCache>
                <c:formatCode>0.00</c:formatCode>
                <c:ptCount val="86"/>
                <c:pt idx="0">
                  <c:v>5.101E-2</c:v>
                </c:pt>
                <c:pt idx="1">
                  <c:v>0.10066</c:v>
                </c:pt>
                <c:pt idx="2">
                  <c:v>0.12927</c:v>
                </c:pt>
                <c:pt idx="3">
                  <c:v>0.15523999999999999</c:v>
                </c:pt>
                <c:pt idx="4">
                  <c:v>0.18038999999999999</c:v>
                </c:pt>
                <c:pt idx="5">
                  <c:v>0.20455000000000001</c:v>
                </c:pt>
                <c:pt idx="6">
                  <c:v>0.22871</c:v>
                </c:pt>
                <c:pt idx="7">
                  <c:v>0.25305</c:v>
                </c:pt>
                <c:pt idx="8">
                  <c:v>0.27762999999999999</c:v>
                </c:pt>
                <c:pt idx="9">
                  <c:v>0.30225999999999997</c:v>
                </c:pt>
                <c:pt idx="10">
                  <c:v>0.32696999999999998</c:v>
                </c:pt>
                <c:pt idx="11">
                  <c:v>0.35219</c:v>
                </c:pt>
                <c:pt idx="12">
                  <c:v>0.37748999999999999</c:v>
                </c:pt>
                <c:pt idx="13">
                  <c:v>0.40367999999999998</c:v>
                </c:pt>
                <c:pt idx="14">
                  <c:v>0.43059999999999998</c:v>
                </c:pt>
                <c:pt idx="15">
                  <c:v>0.45809</c:v>
                </c:pt>
                <c:pt idx="16">
                  <c:v>0.48633999999999999</c:v>
                </c:pt>
                <c:pt idx="17">
                  <c:v>0.51493999999999995</c:v>
                </c:pt>
                <c:pt idx="18">
                  <c:v>0.54371999999999998</c:v>
                </c:pt>
                <c:pt idx="19">
                  <c:v>0.57235000000000003</c:v>
                </c:pt>
                <c:pt idx="20">
                  <c:v>0.60074000000000005</c:v>
                </c:pt>
                <c:pt idx="21">
                  <c:v>0.63154999999999994</c:v>
                </c:pt>
                <c:pt idx="22">
                  <c:v>0.66180000000000005</c:v>
                </c:pt>
                <c:pt idx="23">
                  <c:v>0.69074999999999998</c:v>
                </c:pt>
                <c:pt idx="24">
                  <c:v>0.71945999999999999</c:v>
                </c:pt>
                <c:pt idx="25">
                  <c:v>0.74743999999999999</c:v>
                </c:pt>
                <c:pt idx="26">
                  <c:v>0.77790999999999999</c:v>
                </c:pt>
                <c:pt idx="27">
                  <c:v>0.80769999999999997</c:v>
                </c:pt>
                <c:pt idx="28">
                  <c:v>0.83770999999999995</c:v>
                </c:pt>
                <c:pt idx="29">
                  <c:v>0.86743000000000003</c:v>
                </c:pt>
                <c:pt idx="30">
                  <c:v>0.89786999999999995</c:v>
                </c:pt>
                <c:pt idx="31">
                  <c:v>0.92815000000000003</c:v>
                </c:pt>
                <c:pt idx="32">
                  <c:v>0.95950000000000002</c:v>
                </c:pt>
                <c:pt idx="33">
                  <c:v>0.99168000000000001</c:v>
                </c:pt>
                <c:pt idx="34">
                  <c:v>1.0259400000000001</c:v>
                </c:pt>
                <c:pt idx="35">
                  <c:v>1.05793</c:v>
                </c:pt>
                <c:pt idx="36">
                  <c:v>1.0891599999999999</c:v>
                </c:pt>
                <c:pt idx="37">
                  <c:v>1.1202300000000001</c:v>
                </c:pt>
                <c:pt idx="38">
                  <c:v>1.1513500000000001</c:v>
                </c:pt>
                <c:pt idx="39">
                  <c:v>1.1848799999999999</c:v>
                </c:pt>
                <c:pt idx="40">
                  <c:v>1.2161599999999999</c:v>
                </c:pt>
                <c:pt idx="41">
                  <c:v>1.2471000000000001</c:v>
                </c:pt>
                <c:pt idx="42">
                  <c:v>1.27844</c:v>
                </c:pt>
                <c:pt idx="43">
                  <c:v>1.3098799999999999</c:v>
                </c:pt>
                <c:pt idx="44">
                  <c:v>1.34216</c:v>
                </c:pt>
                <c:pt idx="45">
                  <c:v>1.3718999999999999</c:v>
                </c:pt>
                <c:pt idx="46">
                  <c:v>1.4011499999999999</c:v>
                </c:pt>
                <c:pt idx="47">
                  <c:v>1.43109</c:v>
                </c:pt>
                <c:pt idx="48">
                  <c:v>1.46086</c:v>
                </c:pt>
                <c:pt idx="49">
                  <c:v>1.49135</c:v>
                </c:pt>
                <c:pt idx="50">
                  <c:v>1.52125</c:v>
                </c:pt>
                <c:pt idx="51">
                  <c:v>1.5508599999999999</c:v>
                </c:pt>
                <c:pt idx="52">
                  <c:v>1.5810299999999999</c:v>
                </c:pt>
                <c:pt idx="53">
                  <c:v>1.61087</c:v>
                </c:pt>
                <c:pt idx="54">
                  <c:v>1.6413899999999999</c:v>
                </c:pt>
                <c:pt idx="55">
                  <c:v>1.6721200000000001</c:v>
                </c:pt>
                <c:pt idx="56">
                  <c:v>1.7041999999999999</c:v>
                </c:pt>
                <c:pt idx="57">
                  <c:v>1.7318899999999999</c:v>
                </c:pt>
                <c:pt idx="58">
                  <c:v>1.7617</c:v>
                </c:pt>
                <c:pt idx="59">
                  <c:v>1.7936000000000001</c:v>
                </c:pt>
                <c:pt idx="60">
                  <c:v>1.8284899999999999</c:v>
                </c:pt>
                <c:pt idx="61">
                  <c:v>1.8560700000000001</c:v>
                </c:pt>
                <c:pt idx="62">
                  <c:v>1.88669</c:v>
                </c:pt>
                <c:pt idx="63">
                  <c:v>1.9164000000000001</c:v>
                </c:pt>
                <c:pt idx="64">
                  <c:v>1.9411</c:v>
                </c:pt>
                <c:pt idx="65">
                  <c:v>1.9710000000000001</c:v>
                </c:pt>
                <c:pt idx="66">
                  <c:v>1.9945999999999999</c:v>
                </c:pt>
                <c:pt idx="67">
                  <c:v>2.0173999999999999</c:v>
                </c:pt>
                <c:pt idx="68">
                  <c:v>2.0384000000000002</c:v>
                </c:pt>
                <c:pt idx="69">
                  <c:v>2.0647000000000002</c:v>
                </c:pt>
                <c:pt idx="70">
                  <c:v>2.0985999999999998</c:v>
                </c:pt>
                <c:pt idx="71">
                  <c:v>2.121</c:v>
                </c:pt>
                <c:pt idx="72">
                  <c:v>2.1482999999999999</c:v>
                </c:pt>
                <c:pt idx="73">
                  <c:v>2.1739000000000002</c:v>
                </c:pt>
                <c:pt idx="74">
                  <c:v>2.1938</c:v>
                </c:pt>
                <c:pt idx="75">
                  <c:v>2.2204999999999999</c:v>
                </c:pt>
                <c:pt idx="76">
                  <c:v>2.2469999999999999</c:v>
                </c:pt>
                <c:pt idx="77">
                  <c:v>2.2660999999999998</c:v>
                </c:pt>
                <c:pt idx="78">
                  <c:v>2.2834000000000003</c:v>
                </c:pt>
                <c:pt idx="79">
                  <c:v>2.3073999999999999</c:v>
                </c:pt>
                <c:pt idx="80">
                  <c:v>2.3254000000000001</c:v>
                </c:pt>
                <c:pt idx="81">
                  <c:v>2.3458999999999999</c:v>
                </c:pt>
                <c:pt idx="82">
                  <c:v>2.3643000000000001</c:v>
                </c:pt>
                <c:pt idx="83">
                  <c:v>2.3874</c:v>
                </c:pt>
                <c:pt idx="84">
                  <c:v>2.4034</c:v>
                </c:pt>
                <c:pt idx="85">
                  <c:v>2.4186999999999999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AE1-4917-8C8B-7D400B8B36A1}"/>
            </c:ext>
          </c:extLst>
        </c:ser>
        <c:ser>
          <c:idx val="4"/>
          <c:order val="4"/>
          <c:tx>
            <c:strRef>
              <c:f>'norm 3'!$O$5</c:f>
              <c:strCache>
                <c:ptCount val="1"/>
                <c:pt idx="0">
                  <c:v>500k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'norm 3'!$I$6:$I$91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'norm 3'!$O$6:$O$91</c:f>
              <c:numCache>
                <c:formatCode>0.00</c:formatCode>
                <c:ptCount val="86"/>
                <c:pt idx="0">
                  <c:v>4.1950000000000001E-2</c:v>
                </c:pt>
                <c:pt idx="1">
                  <c:v>7.9820000000000002E-2</c:v>
                </c:pt>
                <c:pt idx="2">
                  <c:v>0.11636000000000002</c:v>
                </c:pt>
                <c:pt idx="3">
                  <c:v>0.15271999999999999</c:v>
                </c:pt>
                <c:pt idx="4">
                  <c:v>0.18837999999999999</c:v>
                </c:pt>
                <c:pt idx="5">
                  <c:v>0.22403999999999999</c:v>
                </c:pt>
                <c:pt idx="6">
                  <c:v>0.26056000000000001</c:v>
                </c:pt>
                <c:pt idx="7">
                  <c:v>0.29735</c:v>
                </c:pt>
                <c:pt idx="8">
                  <c:v>0.33417999999999998</c:v>
                </c:pt>
                <c:pt idx="9">
                  <c:v>0.37130999999999997</c:v>
                </c:pt>
                <c:pt idx="10">
                  <c:v>0.40834999999999999</c:v>
                </c:pt>
                <c:pt idx="11">
                  <c:v>0.44603000000000004</c:v>
                </c:pt>
                <c:pt idx="12">
                  <c:v>0.48448000000000002</c:v>
                </c:pt>
                <c:pt idx="13">
                  <c:v>0.52337</c:v>
                </c:pt>
                <c:pt idx="14">
                  <c:v>0.56274000000000002</c:v>
                </c:pt>
                <c:pt idx="15">
                  <c:v>0.60260999999999998</c:v>
                </c:pt>
                <c:pt idx="16">
                  <c:v>0.64268000000000003</c:v>
                </c:pt>
                <c:pt idx="17">
                  <c:v>0.68249000000000004</c:v>
                </c:pt>
                <c:pt idx="18">
                  <c:v>0.72189999999999999</c:v>
                </c:pt>
                <c:pt idx="19">
                  <c:v>0.76056000000000001</c:v>
                </c:pt>
                <c:pt idx="20">
                  <c:v>0.79861000000000004</c:v>
                </c:pt>
                <c:pt idx="21">
                  <c:v>0.83603000000000005</c:v>
                </c:pt>
                <c:pt idx="22">
                  <c:v>0.87287000000000003</c:v>
                </c:pt>
                <c:pt idx="23">
                  <c:v>0.90929000000000004</c:v>
                </c:pt>
                <c:pt idx="24">
                  <c:v>0.94550999999999996</c:v>
                </c:pt>
                <c:pt idx="25">
                  <c:v>0.98160000000000003</c:v>
                </c:pt>
                <c:pt idx="26">
                  <c:v>1.0176799999999999</c:v>
                </c:pt>
                <c:pt idx="27">
                  <c:v>1.0538000000000001</c:v>
                </c:pt>
                <c:pt idx="28">
                  <c:v>1.0896699999999999</c:v>
                </c:pt>
                <c:pt idx="29">
                  <c:v>1.1254500000000001</c:v>
                </c:pt>
                <c:pt idx="30">
                  <c:v>1.16133</c:v>
                </c:pt>
                <c:pt idx="31">
                  <c:v>1.1970700000000001</c:v>
                </c:pt>
                <c:pt idx="32">
                  <c:v>1.2323999999999999</c:v>
                </c:pt>
                <c:pt idx="33">
                  <c:v>1.2671699999999999</c:v>
                </c:pt>
                <c:pt idx="34">
                  <c:v>1.3013300000000001</c:v>
                </c:pt>
                <c:pt idx="35">
                  <c:v>1.33504</c:v>
                </c:pt>
                <c:pt idx="36">
                  <c:v>1.36835</c:v>
                </c:pt>
                <c:pt idx="37">
                  <c:v>1.4015200000000001</c:v>
                </c:pt>
                <c:pt idx="38">
                  <c:v>1.43458</c:v>
                </c:pt>
                <c:pt idx="39">
                  <c:v>1.46675</c:v>
                </c:pt>
                <c:pt idx="40">
                  <c:v>1.49841</c:v>
                </c:pt>
                <c:pt idx="41">
                  <c:v>1.52982</c:v>
                </c:pt>
                <c:pt idx="42">
                  <c:v>1.5608599999999999</c:v>
                </c:pt>
                <c:pt idx="43">
                  <c:v>1.5916300000000001</c:v>
                </c:pt>
                <c:pt idx="44">
                  <c:v>1.62198</c:v>
                </c:pt>
                <c:pt idx="45">
                  <c:v>1.6518699999999999</c:v>
                </c:pt>
                <c:pt idx="46">
                  <c:v>1.6812800000000001</c:v>
                </c:pt>
                <c:pt idx="47">
                  <c:v>1.71031</c:v>
                </c:pt>
                <c:pt idx="48">
                  <c:v>1.73898</c:v>
                </c:pt>
                <c:pt idx="49">
                  <c:v>1.76749</c:v>
                </c:pt>
                <c:pt idx="50">
                  <c:v>1.79558</c:v>
                </c:pt>
                <c:pt idx="51">
                  <c:v>1.8233600000000001</c:v>
                </c:pt>
                <c:pt idx="52">
                  <c:v>1.85076</c:v>
                </c:pt>
                <c:pt idx="53">
                  <c:v>1.87785</c:v>
                </c:pt>
                <c:pt idx="54">
                  <c:v>1.90482</c:v>
                </c:pt>
                <c:pt idx="55">
                  <c:v>1.93143</c:v>
                </c:pt>
                <c:pt idx="56">
                  <c:v>1.9579</c:v>
                </c:pt>
                <c:pt idx="57">
                  <c:v>1.98427</c:v>
                </c:pt>
                <c:pt idx="58">
                  <c:v>2.0103399999999998</c:v>
                </c:pt>
                <c:pt idx="59">
                  <c:v>2.0356700000000001</c:v>
                </c:pt>
                <c:pt idx="60">
                  <c:v>2.0603699999999998</c:v>
                </c:pt>
                <c:pt idx="61">
                  <c:v>2.08487</c:v>
                </c:pt>
                <c:pt idx="62">
                  <c:v>2.1090800000000001</c:v>
                </c:pt>
                <c:pt idx="63">
                  <c:v>2.1333000000000002</c:v>
                </c:pt>
                <c:pt idx="64">
                  <c:v>2.1575500000000001</c:v>
                </c:pt>
                <c:pt idx="65">
                  <c:v>2.1816200000000001</c:v>
                </c:pt>
                <c:pt idx="66">
                  <c:v>2.2054299999999998</c:v>
                </c:pt>
                <c:pt idx="67">
                  <c:v>2.2290700000000001</c:v>
                </c:pt>
                <c:pt idx="68">
                  <c:v>2.2525499999999998</c:v>
                </c:pt>
                <c:pt idx="69">
                  <c:v>2.27583</c:v>
                </c:pt>
                <c:pt idx="70">
                  <c:v>2.2989899999999999</c:v>
                </c:pt>
                <c:pt idx="71">
                  <c:v>2.32192</c:v>
                </c:pt>
                <c:pt idx="72">
                  <c:v>2.3447499999999999</c:v>
                </c:pt>
                <c:pt idx="73">
                  <c:v>2.3671700000000002</c:v>
                </c:pt>
                <c:pt idx="74">
                  <c:v>2.3895499999999998</c:v>
                </c:pt>
                <c:pt idx="75">
                  <c:v>2.4117000000000002</c:v>
                </c:pt>
                <c:pt idx="76">
                  <c:v>2.4336700000000002</c:v>
                </c:pt>
                <c:pt idx="77">
                  <c:v>2.4556200000000001</c:v>
                </c:pt>
                <c:pt idx="78">
                  <c:v>2.4773200000000006</c:v>
                </c:pt>
                <c:pt idx="79">
                  <c:v>2.4988999999999999</c:v>
                </c:pt>
                <c:pt idx="80">
                  <c:v>2.5203199999999999</c:v>
                </c:pt>
                <c:pt idx="81">
                  <c:v>2.5414599999999998</c:v>
                </c:pt>
                <c:pt idx="82">
                  <c:v>2.5625100000000001</c:v>
                </c:pt>
                <c:pt idx="83">
                  <c:v>2.5832799999999998</c:v>
                </c:pt>
                <c:pt idx="84">
                  <c:v>2.6038700000000001</c:v>
                </c:pt>
                <c:pt idx="85">
                  <c:v>2.6242100000000002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AE1-4917-8C8B-7D400B8B3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533616"/>
        <c:axId val="244534008"/>
      </c:scatterChart>
      <c:valAx>
        <c:axId val="244533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34008"/>
        <c:crosses val="autoZero"/>
        <c:crossBetween val="midCat"/>
      </c:valAx>
      <c:valAx>
        <c:axId val="2445340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(J)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33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/>
              <a:t>uW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'Raw Data 3'!$B$5</c:f>
              <c:strCache>
                <c:ptCount val="1"/>
                <c:pt idx="0">
                  <c:v>Media blank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'Raw Data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3'!$B$6:$B$91</c:f>
              <c:numCache>
                <c:formatCode>General</c:formatCode>
                <c:ptCount val="86"/>
                <c:pt idx="0">
                  <c:v>-3.4661082476898675</c:v>
                </c:pt>
                <c:pt idx="1">
                  <c:v>-2.0020831288680383</c:v>
                </c:pt>
                <c:pt idx="2">
                  <c:v>-1.3471489869078179</c:v>
                </c:pt>
                <c:pt idx="3">
                  <c:v>-1.1160197338305415</c:v>
                </c:pt>
                <c:pt idx="4">
                  <c:v>-0.9116076297474941</c:v>
                </c:pt>
                <c:pt idx="5">
                  <c:v>-0.75780978659470022</c:v>
                </c:pt>
                <c:pt idx="6">
                  <c:v>-0.60243229201200876</c:v>
                </c:pt>
                <c:pt idx="7">
                  <c:v>-0.42282418992253512</c:v>
                </c:pt>
                <c:pt idx="8">
                  <c:v>-1.8264642741975694E-2</c:v>
                </c:pt>
                <c:pt idx="9">
                  <c:v>0.17527757361850677</c:v>
                </c:pt>
                <c:pt idx="10">
                  <c:v>0.30110019524316195</c:v>
                </c:pt>
                <c:pt idx="11">
                  <c:v>0.26043692203975555</c:v>
                </c:pt>
                <c:pt idx="12">
                  <c:v>0.4743670811227399</c:v>
                </c:pt>
                <c:pt idx="13">
                  <c:v>0.20233006999007819</c:v>
                </c:pt>
                <c:pt idx="14">
                  <c:v>0.25132596210773023</c:v>
                </c:pt>
                <c:pt idx="15">
                  <c:v>0.18143118870975999</c:v>
                </c:pt>
                <c:pt idx="16">
                  <c:v>9.0242873489735365E-2</c:v>
                </c:pt>
                <c:pt idx="17">
                  <c:v>0.10966392840396415</c:v>
                </c:pt>
                <c:pt idx="18">
                  <c:v>0.27053059078678665</c:v>
                </c:pt>
                <c:pt idx="19">
                  <c:v>0.4165270729885116</c:v>
                </c:pt>
                <c:pt idx="20">
                  <c:v>0.3719180653014601</c:v>
                </c:pt>
                <c:pt idx="21">
                  <c:v>0.5483442935512397</c:v>
                </c:pt>
                <c:pt idx="22">
                  <c:v>0.62997764232305209</c:v>
                </c:pt>
                <c:pt idx="23">
                  <c:v>0.58222604959728985</c:v>
                </c:pt>
                <c:pt idx="24">
                  <c:v>0.66311353631145087</c:v>
                </c:pt>
                <c:pt idx="25">
                  <c:v>0.57608539956319427</c:v>
                </c:pt>
                <c:pt idx="26">
                  <c:v>0.53466585929630084</c:v>
                </c:pt>
                <c:pt idx="27">
                  <c:v>0.51128158004771918</c:v>
                </c:pt>
                <c:pt idx="28">
                  <c:v>0.44439171412284129</c:v>
                </c:pt>
                <c:pt idx="29">
                  <c:v>0.50732339070811128</c:v>
                </c:pt>
                <c:pt idx="30">
                  <c:v>0.27588588996978752</c:v>
                </c:pt>
                <c:pt idx="31">
                  <c:v>0.29114428504328582</c:v>
                </c:pt>
                <c:pt idx="32">
                  <c:v>0.33367526375786044</c:v>
                </c:pt>
                <c:pt idx="33">
                  <c:v>0.60833170979815876</c:v>
                </c:pt>
                <c:pt idx="34">
                  <c:v>0.44383630365100774</c:v>
                </c:pt>
                <c:pt idx="35">
                  <c:v>0.6505168567595826</c:v>
                </c:pt>
                <c:pt idx="36">
                  <c:v>0.55503038777599289</c:v>
                </c:pt>
                <c:pt idx="37">
                  <c:v>0.52549502132610559</c:v>
                </c:pt>
                <c:pt idx="38">
                  <c:v>0.4004790812997181</c:v>
                </c:pt>
                <c:pt idx="39">
                  <c:v>0.54036211212092289</c:v>
                </c:pt>
                <c:pt idx="40">
                  <c:v>0.69714735555444884</c:v>
                </c:pt>
                <c:pt idx="41">
                  <c:v>0.63509658782709411</c:v>
                </c:pt>
                <c:pt idx="42">
                  <c:v>0.74622824173231395</c:v>
                </c:pt>
                <c:pt idx="43">
                  <c:v>0.46289938603021968</c:v>
                </c:pt>
                <c:pt idx="44">
                  <c:v>0.77900479078413487</c:v>
                </c:pt>
                <c:pt idx="45">
                  <c:v>0.61845397738392183</c:v>
                </c:pt>
                <c:pt idx="46">
                  <c:v>0.80884970744604123</c:v>
                </c:pt>
                <c:pt idx="47">
                  <c:v>0.71796526407344896</c:v>
                </c:pt>
                <c:pt idx="48">
                  <c:v>0.66421664472205677</c:v>
                </c:pt>
                <c:pt idx="49">
                  <c:v>0.92013553945398241</c:v>
                </c:pt>
                <c:pt idx="50">
                  <c:v>0.66946661380142258</c:v>
                </c:pt>
                <c:pt idx="51">
                  <c:v>0.58341554624443193</c:v>
                </c:pt>
                <c:pt idx="52">
                  <c:v>0.62516859221230003</c:v>
                </c:pt>
                <c:pt idx="53">
                  <c:v>0.31824427927574045</c:v>
                </c:pt>
                <c:pt idx="54">
                  <c:v>0.29697887808558426</c:v>
                </c:pt>
                <c:pt idx="55">
                  <c:v>0.57707222946486159</c:v>
                </c:pt>
                <c:pt idx="56">
                  <c:v>0.58465186847066086</c:v>
                </c:pt>
                <c:pt idx="57">
                  <c:v>0.55111388276502038</c:v>
                </c:pt>
                <c:pt idx="58">
                  <c:v>0.62820823709860063</c:v>
                </c:pt>
                <c:pt idx="59">
                  <c:v>0.72342317098375963</c:v>
                </c:pt>
                <c:pt idx="60">
                  <c:v>0.55392774701659087</c:v>
                </c:pt>
                <c:pt idx="61">
                  <c:v>0.71474767077925694</c:v>
                </c:pt>
                <c:pt idx="62">
                  <c:v>0.62034270726300333</c:v>
                </c:pt>
                <c:pt idx="63">
                  <c:v>0.46297819693191461</c:v>
                </c:pt>
                <c:pt idx="64">
                  <c:v>0.55569991497403415</c:v>
                </c:pt>
                <c:pt idx="65">
                  <c:v>0.53836108333410126</c:v>
                </c:pt>
                <c:pt idx="66">
                  <c:v>0.4648616212871412</c:v>
                </c:pt>
                <c:pt idx="67">
                  <c:v>0.51377643643245507</c:v>
                </c:pt>
                <c:pt idx="68">
                  <c:v>0.69488127649901288</c:v>
                </c:pt>
                <c:pt idx="69">
                  <c:v>0.61829076001998129</c:v>
                </c:pt>
                <c:pt idx="70">
                  <c:v>0.72424831294127212</c:v>
                </c:pt>
                <c:pt idx="71">
                  <c:v>0.64374765466563755</c:v>
                </c:pt>
                <c:pt idx="72">
                  <c:v>0.49322406182394635</c:v>
                </c:pt>
                <c:pt idx="73">
                  <c:v>0.61886279033921598</c:v>
                </c:pt>
                <c:pt idx="74">
                  <c:v>0.63242997917300536</c:v>
                </c:pt>
                <c:pt idx="75">
                  <c:v>0.52064563224809812</c:v>
                </c:pt>
                <c:pt idx="76">
                  <c:v>0.50139656118795928</c:v>
                </c:pt>
                <c:pt idx="77">
                  <c:v>0.53418516716246522</c:v>
                </c:pt>
                <c:pt idx="78">
                  <c:v>0.68062635079726885</c:v>
                </c:pt>
                <c:pt idx="79">
                  <c:v>0.53277531057202232</c:v>
                </c:pt>
                <c:pt idx="80">
                  <c:v>0.42870701900632541</c:v>
                </c:pt>
                <c:pt idx="81">
                  <c:v>0.54747714960824956</c:v>
                </c:pt>
                <c:pt idx="82">
                  <c:v>0.55571745705264808</c:v>
                </c:pt>
                <c:pt idx="83">
                  <c:v>0.52618679747142205</c:v>
                </c:pt>
                <c:pt idx="84">
                  <c:v>0.58991043999762982</c:v>
                </c:pt>
                <c:pt idx="85">
                  <c:v>0.65836918118044285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55-4AA4-811F-FCA78E17F63E}"/>
            </c:ext>
          </c:extLst>
        </c:ser>
        <c:ser>
          <c:idx val="1"/>
          <c:order val="1"/>
          <c:tx>
            <c:strRef>
              <c:f>'Raw Data 3'!$C$5</c:f>
              <c:strCache>
                <c:ptCount val="1"/>
                <c:pt idx="0">
                  <c:v>100k (1)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'Raw Data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3'!$C$6:$C$91</c:f>
              <c:numCache>
                <c:formatCode>General</c:formatCode>
                <c:ptCount val="86"/>
                <c:pt idx="0">
                  <c:v>-0.83421105974373788</c:v>
                </c:pt>
                <c:pt idx="1">
                  <c:v>0.85744065378177048</c:v>
                </c:pt>
                <c:pt idx="2">
                  <c:v>1.4978364325566094</c:v>
                </c:pt>
                <c:pt idx="3">
                  <c:v>1.8310296058171798</c:v>
                </c:pt>
                <c:pt idx="4">
                  <c:v>2.039220291571469</c:v>
                </c:pt>
                <c:pt idx="5">
                  <c:v>2.3016563584686169</c:v>
                </c:pt>
                <c:pt idx="6">
                  <c:v>2.2886035997377183</c:v>
                </c:pt>
                <c:pt idx="7">
                  <c:v>2.4746296136911474</c:v>
                </c:pt>
                <c:pt idx="8">
                  <c:v>2.7915787739764339</c:v>
                </c:pt>
                <c:pt idx="9">
                  <c:v>2.8591663266953149</c:v>
                </c:pt>
                <c:pt idx="10">
                  <c:v>2.9479280981347808</c:v>
                </c:pt>
                <c:pt idx="11">
                  <c:v>2.9420706492714479</c:v>
                </c:pt>
                <c:pt idx="12">
                  <c:v>3.0892077802309372</c:v>
                </c:pt>
                <c:pt idx="13">
                  <c:v>3.0940922855434936</c:v>
                </c:pt>
                <c:pt idx="14">
                  <c:v>3.3200876585234136</c:v>
                </c:pt>
                <c:pt idx="15">
                  <c:v>3.3673408340655322</c:v>
                </c:pt>
                <c:pt idx="16">
                  <c:v>3.4875420392353877</c:v>
                </c:pt>
                <c:pt idx="17">
                  <c:v>3.6006216485915097</c:v>
                </c:pt>
                <c:pt idx="18">
                  <c:v>3.7796392857681083</c:v>
                </c:pt>
                <c:pt idx="19">
                  <c:v>3.9123959539665027</c:v>
                </c:pt>
                <c:pt idx="20">
                  <c:v>3.930932706775776</c:v>
                </c:pt>
                <c:pt idx="21">
                  <c:v>4.0381877479369086</c:v>
                </c:pt>
                <c:pt idx="22">
                  <c:v>4.1663399054569847</c:v>
                </c:pt>
                <c:pt idx="23">
                  <c:v>4.223100314074471</c:v>
                </c:pt>
                <c:pt idx="24">
                  <c:v>4.3261738150627549</c:v>
                </c:pt>
                <c:pt idx="25">
                  <c:v>4.3782713967077456</c:v>
                </c:pt>
                <c:pt idx="26">
                  <c:v>4.4370705400681967</c:v>
                </c:pt>
                <c:pt idx="27">
                  <c:v>4.4735990605916536</c:v>
                </c:pt>
                <c:pt idx="28">
                  <c:v>4.610534482951298</c:v>
                </c:pt>
                <c:pt idx="29">
                  <c:v>4.6802289660422733</c:v>
                </c:pt>
                <c:pt idx="30">
                  <c:v>4.6841576367887194</c:v>
                </c:pt>
                <c:pt idx="31">
                  <c:v>4.741059332671095</c:v>
                </c:pt>
                <c:pt idx="32">
                  <c:v>4.8651532745059436</c:v>
                </c:pt>
                <c:pt idx="33">
                  <c:v>4.9173798457732563</c:v>
                </c:pt>
                <c:pt idx="34">
                  <c:v>5.0497186606481081</c:v>
                </c:pt>
                <c:pt idx="35">
                  <c:v>5.1202841639100027</c:v>
                </c:pt>
                <c:pt idx="36">
                  <c:v>5.1452766529970084</c:v>
                </c:pt>
                <c:pt idx="37">
                  <c:v>5.1755330846573324</c:v>
                </c:pt>
                <c:pt idx="38">
                  <c:v>5.0634786352790044</c:v>
                </c:pt>
                <c:pt idx="39">
                  <c:v>5.1229368799572663</c:v>
                </c:pt>
                <c:pt idx="40">
                  <c:v>5.2142343969727394</c:v>
                </c:pt>
                <c:pt idx="41">
                  <c:v>5.3317876280783034</c:v>
                </c:pt>
                <c:pt idx="42">
                  <c:v>5.4195806936843889</c:v>
                </c:pt>
                <c:pt idx="43">
                  <c:v>5.3690978384183747</c:v>
                </c:pt>
                <c:pt idx="44">
                  <c:v>5.4884306700588388</c:v>
                </c:pt>
                <c:pt idx="45">
                  <c:v>5.5254854521106225</c:v>
                </c:pt>
                <c:pt idx="46">
                  <c:v>5.5739037457894582</c:v>
                </c:pt>
                <c:pt idx="47">
                  <c:v>5.5828249757943782</c:v>
                </c:pt>
                <c:pt idx="48">
                  <c:v>5.6514933974540291</c:v>
                </c:pt>
                <c:pt idx="49">
                  <c:v>5.6749774634079841</c:v>
                </c:pt>
                <c:pt idx="50">
                  <c:v>5.7050570224591812</c:v>
                </c:pt>
                <c:pt idx="51">
                  <c:v>5.719556215051619</c:v>
                </c:pt>
                <c:pt idx="52">
                  <c:v>5.8269181707290052</c:v>
                </c:pt>
                <c:pt idx="53">
                  <c:v>5.8796769299258802</c:v>
                </c:pt>
                <c:pt idx="54">
                  <c:v>5.8710918538347698</c:v>
                </c:pt>
                <c:pt idx="55">
                  <c:v>6.0087494371448269</c:v>
                </c:pt>
                <c:pt idx="56">
                  <c:v>5.9809924631375493</c:v>
                </c:pt>
                <c:pt idx="57">
                  <c:v>6.0765814938298863</c:v>
                </c:pt>
                <c:pt idx="58">
                  <c:v>6.1839018196307514</c:v>
                </c:pt>
                <c:pt idx="59">
                  <c:v>6.2633833693607501</c:v>
                </c:pt>
                <c:pt idx="60">
                  <c:v>6.3129950178256076</c:v>
                </c:pt>
                <c:pt idx="61">
                  <c:v>6.3157705195705223</c:v>
                </c:pt>
                <c:pt idx="62">
                  <c:v>6.3641416824669896</c:v>
                </c:pt>
                <c:pt idx="63">
                  <c:v>6.3318094171114918</c:v>
                </c:pt>
                <c:pt idx="64">
                  <c:v>6.4562354729173368</c:v>
                </c:pt>
                <c:pt idx="65">
                  <c:v>6.4819191895933104</c:v>
                </c:pt>
                <c:pt idx="66">
                  <c:v>6.5244522040770221</c:v>
                </c:pt>
                <c:pt idx="67">
                  <c:v>6.6844393787642513</c:v>
                </c:pt>
                <c:pt idx="68">
                  <c:v>6.7320630765588021</c:v>
                </c:pt>
                <c:pt idx="69">
                  <c:v>6.6892261434230607</c:v>
                </c:pt>
                <c:pt idx="70">
                  <c:v>6.788852053083855</c:v>
                </c:pt>
                <c:pt idx="71">
                  <c:v>6.8236413131370899</c:v>
                </c:pt>
                <c:pt idx="72">
                  <c:v>6.8011802201892912</c:v>
                </c:pt>
                <c:pt idx="73">
                  <c:v>6.933422490328371</c:v>
                </c:pt>
                <c:pt idx="74">
                  <c:v>6.9796924024404827</c:v>
                </c:pt>
                <c:pt idx="75">
                  <c:v>6.9448914277091829</c:v>
                </c:pt>
                <c:pt idx="76">
                  <c:v>7.0311265235456064</c:v>
                </c:pt>
                <c:pt idx="77">
                  <c:v>7.0909194844669523</c:v>
                </c:pt>
                <c:pt idx="78">
                  <c:v>7.1518057482730732</c:v>
                </c:pt>
                <c:pt idx="79">
                  <c:v>7.146178464388699</c:v>
                </c:pt>
                <c:pt idx="80">
                  <c:v>7.147105450131785</c:v>
                </c:pt>
                <c:pt idx="81">
                  <c:v>7.2741749340002624</c:v>
                </c:pt>
                <c:pt idx="82">
                  <c:v>7.2358378733039945</c:v>
                </c:pt>
                <c:pt idx="83">
                  <c:v>7.3451231052248938</c:v>
                </c:pt>
                <c:pt idx="84">
                  <c:v>7.3493542847781539</c:v>
                </c:pt>
                <c:pt idx="85">
                  <c:v>7.4126821914764696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55-4AA4-811F-FCA78E17F63E}"/>
            </c:ext>
          </c:extLst>
        </c:ser>
        <c:ser>
          <c:idx val="2"/>
          <c:order val="2"/>
          <c:tx>
            <c:strRef>
              <c:f>'Raw Data 3'!$D$5</c:f>
              <c:strCache>
                <c:ptCount val="1"/>
                <c:pt idx="0">
                  <c:v>100k (2)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'Raw Data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3'!$D$6:$D$91</c:f>
              <c:numCache>
                <c:formatCode>General</c:formatCode>
                <c:ptCount val="86"/>
                <c:pt idx="0">
                  <c:v>0.80554886633025535</c:v>
                </c:pt>
                <c:pt idx="1">
                  <c:v>1.8475934905998577</c:v>
                </c:pt>
                <c:pt idx="2">
                  <c:v>2.2500705679509165</c:v>
                </c:pt>
                <c:pt idx="3">
                  <c:v>2.3526831845540728</c:v>
                </c:pt>
                <c:pt idx="4">
                  <c:v>2.45268275347355</c:v>
                </c:pt>
                <c:pt idx="5">
                  <c:v>2.6514678029027907</c:v>
                </c:pt>
                <c:pt idx="6">
                  <c:v>2.557179479801118</c:v>
                </c:pt>
                <c:pt idx="7">
                  <c:v>2.7444605711942356</c:v>
                </c:pt>
                <c:pt idx="8">
                  <c:v>3.1827747368556243</c:v>
                </c:pt>
                <c:pt idx="9">
                  <c:v>3.3906342482539995</c:v>
                </c:pt>
                <c:pt idx="10">
                  <c:v>3.3745150118812788</c:v>
                </c:pt>
                <c:pt idx="11">
                  <c:v>3.2921500435142983</c:v>
                </c:pt>
                <c:pt idx="12">
                  <c:v>3.3649282421553197</c:v>
                </c:pt>
                <c:pt idx="13">
                  <c:v>3.3349013500429763</c:v>
                </c:pt>
                <c:pt idx="14">
                  <c:v>3.5509797394594056</c:v>
                </c:pt>
                <c:pt idx="15">
                  <c:v>3.5370120935438698</c:v>
                </c:pt>
                <c:pt idx="16">
                  <c:v>3.5827683569492739</c:v>
                </c:pt>
                <c:pt idx="17">
                  <c:v>3.7396477640762567</c:v>
                </c:pt>
                <c:pt idx="18">
                  <c:v>3.8940101668399003</c:v>
                </c:pt>
                <c:pt idx="19">
                  <c:v>3.9981429911748578</c:v>
                </c:pt>
                <c:pt idx="20">
                  <c:v>3.9262929264101629</c:v>
                </c:pt>
                <c:pt idx="21">
                  <c:v>4.2220256721833644</c:v>
                </c:pt>
                <c:pt idx="22">
                  <c:v>4.3376865867158187</c:v>
                </c:pt>
                <c:pt idx="23">
                  <c:v>4.383523558132528</c:v>
                </c:pt>
                <c:pt idx="24">
                  <c:v>4.5884033288341497</c:v>
                </c:pt>
                <c:pt idx="25">
                  <c:v>4.6774619826108967</c:v>
                </c:pt>
                <c:pt idx="26">
                  <c:v>4.7212437829977301</c:v>
                </c:pt>
                <c:pt idx="27">
                  <c:v>4.7616613556914418</c:v>
                </c:pt>
                <c:pt idx="28">
                  <c:v>4.7054143685495164</c:v>
                </c:pt>
                <c:pt idx="29">
                  <c:v>4.8785325654416818</c:v>
                </c:pt>
                <c:pt idx="30">
                  <c:v>4.9590345136003222</c:v>
                </c:pt>
                <c:pt idx="31">
                  <c:v>4.9910512139532619</c:v>
                </c:pt>
                <c:pt idx="32">
                  <c:v>5.1086091046489779</c:v>
                </c:pt>
                <c:pt idx="33">
                  <c:v>5.2527873310631659</c:v>
                </c:pt>
                <c:pt idx="34">
                  <c:v>5.2639825814092784</c:v>
                </c:pt>
                <c:pt idx="35">
                  <c:v>5.5497670912453998</c:v>
                </c:pt>
                <c:pt idx="36">
                  <c:v>5.6673489709715179</c:v>
                </c:pt>
                <c:pt idx="37">
                  <c:v>5.6556332138951761</c:v>
                </c:pt>
                <c:pt idx="38">
                  <c:v>5.5613572853916953</c:v>
                </c:pt>
                <c:pt idx="39">
                  <c:v>5.8253674068275867</c:v>
                </c:pt>
                <c:pt idx="40">
                  <c:v>5.9180215653399646</c:v>
                </c:pt>
                <c:pt idx="41">
                  <c:v>6.0411614529152935</c:v>
                </c:pt>
                <c:pt idx="42">
                  <c:v>6.2679818951162547</c:v>
                </c:pt>
                <c:pt idx="43">
                  <c:v>6.0087692916002293</c:v>
                </c:pt>
                <c:pt idx="44">
                  <c:v>6.3355578566146304</c:v>
                </c:pt>
                <c:pt idx="45">
                  <c:v>6.1831318318894226</c:v>
                </c:pt>
                <c:pt idx="46">
                  <c:v>6.5178792508510996</c:v>
                </c:pt>
                <c:pt idx="47">
                  <c:v>6.4402604581731113</c:v>
                </c:pt>
                <c:pt idx="48">
                  <c:v>6.5797731592665674</c:v>
                </c:pt>
                <c:pt idx="49">
                  <c:v>6.694395684617616</c:v>
                </c:pt>
                <c:pt idx="50">
                  <c:v>6.9539774579671221</c:v>
                </c:pt>
                <c:pt idx="51">
                  <c:v>6.8744371422939201</c:v>
                </c:pt>
                <c:pt idx="52">
                  <c:v>7.0487189720775003</c:v>
                </c:pt>
                <c:pt idx="53">
                  <c:v>7.0000325609813236</c:v>
                </c:pt>
                <c:pt idx="54">
                  <c:v>7.0140123886245442</c:v>
                </c:pt>
                <c:pt idx="55">
                  <c:v>7.175140848723113</c:v>
                </c:pt>
                <c:pt idx="56">
                  <c:v>7.2651702502133944</c:v>
                </c:pt>
                <c:pt idx="57">
                  <c:v>7.2930957829302612</c:v>
                </c:pt>
                <c:pt idx="58">
                  <c:v>7.4792085877644894</c:v>
                </c:pt>
                <c:pt idx="59">
                  <c:v>7.6157584592349901</c:v>
                </c:pt>
                <c:pt idx="60">
                  <c:v>7.6357368337939331</c:v>
                </c:pt>
                <c:pt idx="61">
                  <c:v>7.7639038372055866</c:v>
                </c:pt>
                <c:pt idx="62">
                  <c:v>7.8339707684505884</c:v>
                </c:pt>
                <c:pt idx="63">
                  <c:v>7.7148599486395106</c:v>
                </c:pt>
                <c:pt idx="64">
                  <c:v>7.896904063436601</c:v>
                </c:pt>
                <c:pt idx="65">
                  <c:v>7.8274871244353452</c:v>
                </c:pt>
                <c:pt idx="66">
                  <c:v>7.9214323939071303</c:v>
                </c:pt>
                <c:pt idx="67">
                  <c:v>7.9468393962087056</c:v>
                </c:pt>
                <c:pt idx="68">
                  <c:v>8.2331331342397274</c:v>
                </c:pt>
                <c:pt idx="69">
                  <c:v>8.1636819146641582</c:v>
                </c:pt>
                <c:pt idx="70">
                  <c:v>8.2424257201239719</c:v>
                </c:pt>
                <c:pt idx="71">
                  <c:v>8.2121001492167203</c:v>
                </c:pt>
                <c:pt idx="72">
                  <c:v>8.251371277323317</c:v>
                </c:pt>
                <c:pt idx="73">
                  <c:v>8.3849220315416879</c:v>
                </c:pt>
                <c:pt idx="74">
                  <c:v>8.4277154813836024</c:v>
                </c:pt>
                <c:pt idx="75">
                  <c:v>8.3324320089118249</c:v>
                </c:pt>
                <c:pt idx="76">
                  <c:v>8.375674777936867</c:v>
                </c:pt>
                <c:pt idx="77">
                  <c:v>8.4917076960172864</c:v>
                </c:pt>
                <c:pt idx="78">
                  <c:v>8.523670655832845</c:v>
                </c:pt>
                <c:pt idx="79">
                  <c:v>8.2638227470080636</c:v>
                </c:pt>
                <c:pt idx="80">
                  <c:v>8.5106288102981082</c:v>
                </c:pt>
                <c:pt idx="81">
                  <c:v>8.6341121313169236</c:v>
                </c:pt>
                <c:pt idx="82">
                  <c:v>8.5757835886161047</c:v>
                </c:pt>
                <c:pt idx="83">
                  <c:v>8.7373395283030053</c:v>
                </c:pt>
                <c:pt idx="84">
                  <c:v>8.7342144874505063</c:v>
                </c:pt>
                <c:pt idx="85">
                  <c:v>8.7956442245314577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55-4AA4-811F-FCA78E17F63E}"/>
            </c:ext>
          </c:extLst>
        </c:ser>
        <c:ser>
          <c:idx val="3"/>
          <c:order val="3"/>
          <c:tx>
            <c:strRef>
              <c:f>'Raw Data 3'!$E$5</c:f>
              <c:strCache>
                <c:ptCount val="1"/>
                <c:pt idx="0">
                  <c:v>300k (1)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'Raw Data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3'!$E$6:$E$91</c:f>
              <c:numCache>
                <c:formatCode>General</c:formatCode>
                <c:ptCount val="86"/>
                <c:pt idx="0">
                  <c:v>4.5665695190814146</c:v>
                </c:pt>
                <c:pt idx="1">
                  <c:v>5.9662868541166389</c:v>
                </c:pt>
                <c:pt idx="2">
                  <c:v>5.9962384651789638</c:v>
                </c:pt>
                <c:pt idx="3">
                  <c:v>5.7388455143825956</c:v>
                </c:pt>
                <c:pt idx="4">
                  <c:v>5.7899125935426801</c:v>
                </c:pt>
                <c:pt idx="5">
                  <c:v>5.9126382785183864</c:v>
                </c:pt>
                <c:pt idx="6">
                  <c:v>6.0413600556621496</c:v>
                </c:pt>
                <c:pt idx="7">
                  <c:v>6.3655698622422721</c:v>
                </c:pt>
                <c:pt idx="8">
                  <c:v>6.7468863248034561</c:v>
                </c:pt>
                <c:pt idx="9">
                  <c:v>7.0396875317838568</c:v>
                </c:pt>
                <c:pt idx="10">
                  <c:v>7.1042312734096287</c:v>
                </c:pt>
                <c:pt idx="11">
                  <c:v>7.2297071215051618</c:v>
                </c:pt>
                <c:pt idx="12">
                  <c:v>7.5481746021880376</c:v>
                </c:pt>
                <c:pt idx="13">
                  <c:v>7.5667286211587719</c:v>
                </c:pt>
                <c:pt idx="14">
                  <c:v>7.783237083161012</c:v>
                </c:pt>
                <c:pt idx="15">
                  <c:v>7.8351481508226835</c:v>
                </c:pt>
                <c:pt idx="16">
                  <c:v>7.9513426073444951</c:v>
                </c:pt>
                <c:pt idx="17">
                  <c:v>8.0511644747108786</c:v>
                </c:pt>
                <c:pt idx="18">
                  <c:v>8.1095979546392112</c:v>
                </c:pt>
                <c:pt idx="19">
                  <c:v>8.253463417189181</c:v>
                </c:pt>
                <c:pt idx="20">
                  <c:v>8.2432795638096064</c:v>
                </c:pt>
                <c:pt idx="21">
                  <c:v>8.4673450215778896</c:v>
                </c:pt>
                <c:pt idx="22">
                  <c:v>8.4311206864897308</c:v>
                </c:pt>
                <c:pt idx="23">
                  <c:v>8.4447331616277896</c:v>
                </c:pt>
                <c:pt idx="24">
                  <c:v>8.4609538998447889</c:v>
                </c:pt>
                <c:pt idx="25">
                  <c:v>8.4645085564791831</c:v>
                </c:pt>
                <c:pt idx="26">
                  <c:v>8.5532739928664512</c:v>
                </c:pt>
                <c:pt idx="27">
                  <c:v>8.630090401100599</c:v>
                </c:pt>
                <c:pt idx="28">
                  <c:v>8.5961525263175584</c:v>
                </c:pt>
                <c:pt idx="29">
                  <c:v>8.7449290229410153</c:v>
                </c:pt>
                <c:pt idx="30">
                  <c:v>8.6125723025524188</c:v>
                </c:pt>
                <c:pt idx="31">
                  <c:v>8.5823697395244825</c:v>
                </c:pt>
                <c:pt idx="32">
                  <c:v>8.6449229004612569</c:v>
                </c:pt>
                <c:pt idx="33">
                  <c:v>8.9562318132190661</c:v>
                </c:pt>
                <c:pt idx="34">
                  <c:v>8.7403594212379385</c:v>
                </c:pt>
                <c:pt idx="35">
                  <c:v>8.9636835092252234</c:v>
                </c:pt>
                <c:pt idx="36">
                  <c:v>8.8446892321489816</c:v>
                </c:pt>
                <c:pt idx="37">
                  <c:v>8.8308610565304377</c:v>
                </c:pt>
                <c:pt idx="38">
                  <c:v>8.7054868615284509</c:v>
                </c:pt>
                <c:pt idx="39">
                  <c:v>8.6842429003022659</c:v>
                </c:pt>
                <c:pt idx="40">
                  <c:v>8.8994486528992525</c:v>
                </c:pt>
                <c:pt idx="41">
                  <c:v>8.8082831859711987</c:v>
                </c:pt>
                <c:pt idx="42">
                  <c:v>8.8821521049793244</c:v>
                </c:pt>
                <c:pt idx="43">
                  <c:v>8.5352201594432167</c:v>
                </c:pt>
                <c:pt idx="44">
                  <c:v>8.8197053747524468</c:v>
                </c:pt>
                <c:pt idx="45">
                  <c:v>8.6596041676641082</c:v>
                </c:pt>
                <c:pt idx="46">
                  <c:v>8.8626910803661083</c:v>
                </c:pt>
                <c:pt idx="47">
                  <c:v>8.7504095114996563</c:v>
                </c:pt>
                <c:pt idx="48">
                  <c:v>8.7396786175354961</c:v>
                </c:pt>
                <c:pt idx="49">
                  <c:v>8.9859271908957616</c:v>
                </c:pt>
                <c:pt idx="50">
                  <c:v>8.9024396665085668</c:v>
                </c:pt>
                <c:pt idx="51">
                  <c:v>8.7197003654235115</c:v>
                </c:pt>
                <c:pt idx="52">
                  <c:v>8.6276916480720516</c:v>
                </c:pt>
                <c:pt idx="53">
                  <c:v>8.4028151087364407</c:v>
                </c:pt>
                <c:pt idx="54">
                  <c:v>8.3676145932918189</c:v>
                </c:pt>
                <c:pt idx="55">
                  <c:v>8.5270535697123275</c:v>
                </c:pt>
                <c:pt idx="56">
                  <c:v>8.5081970850777005</c:v>
                </c:pt>
                <c:pt idx="57">
                  <c:v>8.4312784954321547</c:v>
                </c:pt>
                <c:pt idx="58">
                  <c:v>8.4629916479400844</c:v>
                </c:pt>
                <c:pt idx="59">
                  <c:v>8.5190906843907257</c:v>
                </c:pt>
                <c:pt idx="60">
                  <c:v>8.3007531601325351</c:v>
                </c:pt>
                <c:pt idx="61">
                  <c:v>8.4272880942054229</c:v>
                </c:pt>
                <c:pt idx="62">
                  <c:v>8.2683252342802316</c:v>
                </c:pt>
                <c:pt idx="63">
                  <c:v>8.1002319072357718</c:v>
                </c:pt>
                <c:pt idx="64">
                  <c:v>8.1157703466213711</c:v>
                </c:pt>
                <c:pt idx="65">
                  <c:v>7.9417200373845738</c:v>
                </c:pt>
                <c:pt idx="66">
                  <c:v>7.8676507423990119</c:v>
                </c:pt>
                <c:pt idx="67">
                  <c:v>7.8985895008023324</c:v>
                </c:pt>
                <c:pt idx="68">
                  <c:v>8.0368704896452741</c:v>
                </c:pt>
                <c:pt idx="69">
                  <c:v>7.9360720102686617</c:v>
                </c:pt>
                <c:pt idx="70">
                  <c:v>7.9847308902656655</c:v>
                </c:pt>
                <c:pt idx="71">
                  <c:v>7.8095676869706185</c:v>
                </c:pt>
                <c:pt idx="72">
                  <c:v>7.5930303697774528</c:v>
                </c:pt>
                <c:pt idx="73">
                  <c:v>7.7277869923381806</c:v>
                </c:pt>
                <c:pt idx="74">
                  <c:v>7.6923453194401574</c:v>
                </c:pt>
                <c:pt idx="75">
                  <c:v>7.4575446651495296</c:v>
                </c:pt>
                <c:pt idx="76">
                  <c:v>7.3767994194831132</c:v>
                </c:pt>
                <c:pt idx="77">
                  <c:v>7.5346545102621203</c:v>
                </c:pt>
                <c:pt idx="78">
                  <c:v>7.5978985852833461</c:v>
                </c:pt>
                <c:pt idx="79">
                  <c:v>7.4208902072526639</c:v>
                </c:pt>
                <c:pt idx="80">
                  <c:v>7.254212257001285</c:v>
                </c:pt>
                <c:pt idx="81">
                  <c:v>7.3413458266998708</c:v>
                </c:pt>
                <c:pt idx="82">
                  <c:v>7.3409831404147985</c:v>
                </c:pt>
                <c:pt idx="83">
                  <c:v>7.1690656884355946</c:v>
                </c:pt>
                <c:pt idx="84">
                  <c:v>7.2098572116759483</c:v>
                </c:pt>
                <c:pt idx="85">
                  <c:v>7.2613689110542978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C55-4AA4-811F-FCA78E17F63E}"/>
            </c:ext>
          </c:extLst>
        </c:ser>
        <c:ser>
          <c:idx val="4"/>
          <c:order val="4"/>
          <c:tx>
            <c:strRef>
              <c:f>'Raw Data 3'!$F$5</c:f>
              <c:strCache>
                <c:ptCount val="1"/>
                <c:pt idx="0">
                  <c:v>300k (2)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'Raw Data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3'!$F$6:$F$91</c:f>
              <c:numCache>
                <c:formatCode>0.00000</c:formatCode>
                <c:ptCount val="86"/>
                <c:pt idx="0">
                  <c:v>4.9820017523101328</c:v>
                </c:pt>
                <c:pt idx="1">
                  <c:v>6.1099968711319619</c:v>
                </c:pt>
                <c:pt idx="2">
                  <c:v>6.0900010130921824</c:v>
                </c:pt>
                <c:pt idx="3">
                  <c:v>6.1600002661694582</c:v>
                </c:pt>
                <c:pt idx="4">
                  <c:v>6.2300023702525058</c:v>
                </c:pt>
                <c:pt idx="5">
                  <c:v>6.0900002134052995</c:v>
                </c:pt>
                <c:pt idx="6">
                  <c:v>6.1199977079879915</c:v>
                </c:pt>
                <c:pt idx="7">
                  <c:v>6.1699958100774648</c:v>
                </c:pt>
                <c:pt idx="8">
                  <c:v>6.2099953572580242</c:v>
                </c:pt>
                <c:pt idx="9">
                  <c:v>6.6599975736185071</c:v>
                </c:pt>
                <c:pt idx="10">
                  <c:v>6.9800001952431616</c:v>
                </c:pt>
                <c:pt idx="11">
                  <c:v>7.0199969220397556</c:v>
                </c:pt>
                <c:pt idx="12">
                  <c:v>7.2899970811227393</c:v>
                </c:pt>
                <c:pt idx="13">
                  <c:v>7.2300000699900782</c:v>
                </c:pt>
                <c:pt idx="14">
                  <c:v>7.4899959621077299</c:v>
                </c:pt>
                <c:pt idx="15">
                  <c:v>7.3600011887097594</c:v>
                </c:pt>
                <c:pt idx="16">
                  <c:v>7.6800028734897356</c:v>
                </c:pt>
                <c:pt idx="17">
                  <c:v>7.8800039284039638</c:v>
                </c:pt>
                <c:pt idx="18">
                  <c:v>8.2800005907867877</c:v>
                </c:pt>
                <c:pt idx="19">
                  <c:v>8.1199970729885127</c:v>
                </c:pt>
                <c:pt idx="20">
                  <c:v>8.2899980653014591</c:v>
                </c:pt>
                <c:pt idx="21">
                  <c:v>8.3900042935512396</c:v>
                </c:pt>
                <c:pt idx="22">
                  <c:v>8.5799976423230522</c:v>
                </c:pt>
                <c:pt idx="23">
                  <c:v>8.4799960495972897</c:v>
                </c:pt>
                <c:pt idx="24">
                  <c:v>8.7100035363114507</c:v>
                </c:pt>
                <c:pt idx="25">
                  <c:v>8.6199953995631944</c:v>
                </c:pt>
                <c:pt idx="26">
                  <c:v>8.539995859296301</c:v>
                </c:pt>
                <c:pt idx="27">
                  <c:v>8.6100015800477188</c:v>
                </c:pt>
                <c:pt idx="28">
                  <c:v>8.5200017141228415</c:v>
                </c:pt>
                <c:pt idx="29">
                  <c:v>8.4900033907081109</c:v>
                </c:pt>
                <c:pt idx="30">
                  <c:v>8.4599958899697878</c:v>
                </c:pt>
                <c:pt idx="31">
                  <c:v>8.5200042850432851</c:v>
                </c:pt>
                <c:pt idx="32">
                  <c:v>8.5499952637578609</c:v>
                </c:pt>
                <c:pt idx="33">
                  <c:v>8.4900017097981593</c:v>
                </c:pt>
                <c:pt idx="34">
                  <c:v>8.5199963036510074</c:v>
                </c:pt>
                <c:pt idx="35">
                  <c:v>8.5899968567595817</c:v>
                </c:pt>
                <c:pt idx="36">
                  <c:v>8.6700003877759926</c:v>
                </c:pt>
                <c:pt idx="37">
                  <c:v>8.6099950213261067</c:v>
                </c:pt>
                <c:pt idx="38">
                  <c:v>8.6599990812997181</c:v>
                </c:pt>
                <c:pt idx="39">
                  <c:v>8.6700021121209225</c:v>
                </c:pt>
                <c:pt idx="40">
                  <c:v>8.8199973555544489</c:v>
                </c:pt>
                <c:pt idx="41">
                  <c:v>8.6899965878270944</c:v>
                </c:pt>
                <c:pt idx="42">
                  <c:v>8.7109982417323142</c:v>
                </c:pt>
                <c:pt idx="43">
                  <c:v>8.6299993860302191</c:v>
                </c:pt>
                <c:pt idx="44">
                  <c:v>8.5900047907841355</c:v>
                </c:pt>
                <c:pt idx="45">
                  <c:v>8.5100039773839207</c:v>
                </c:pt>
                <c:pt idx="46">
                  <c:v>8.4899997074460405</c:v>
                </c:pt>
                <c:pt idx="47">
                  <c:v>8.4699952640734502</c:v>
                </c:pt>
                <c:pt idx="48">
                  <c:v>8.4549966447220566</c:v>
                </c:pt>
                <c:pt idx="49">
                  <c:v>8.459995539453983</c:v>
                </c:pt>
                <c:pt idx="50">
                  <c:v>8.479996613801422</c:v>
                </c:pt>
                <c:pt idx="51">
                  <c:v>8.4999955462444312</c:v>
                </c:pt>
                <c:pt idx="52">
                  <c:v>8.5199985922122998</c:v>
                </c:pt>
                <c:pt idx="53">
                  <c:v>8.4800042792757395</c:v>
                </c:pt>
                <c:pt idx="54">
                  <c:v>8.4599988780855835</c:v>
                </c:pt>
                <c:pt idx="55">
                  <c:v>8.4500022294648609</c:v>
                </c:pt>
                <c:pt idx="56">
                  <c:v>8.4300018684706615</c:v>
                </c:pt>
                <c:pt idx="57">
                  <c:v>8.4100038827650199</c:v>
                </c:pt>
                <c:pt idx="58">
                  <c:v>8.3799982370986008</c:v>
                </c:pt>
                <c:pt idx="59">
                  <c:v>8.3120031709837594</c:v>
                </c:pt>
                <c:pt idx="60">
                  <c:v>8.2799977470165906</c:v>
                </c:pt>
                <c:pt idx="61">
                  <c:v>8.1799976707792563</c:v>
                </c:pt>
                <c:pt idx="62">
                  <c:v>8.0100027072630038</c:v>
                </c:pt>
                <c:pt idx="63">
                  <c:v>8.1049981969319145</c:v>
                </c:pt>
                <c:pt idx="64">
                  <c:v>7.9799999149740337</c:v>
                </c:pt>
                <c:pt idx="65">
                  <c:v>8.0600010833341003</c:v>
                </c:pt>
                <c:pt idx="66">
                  <c:v>7.9900016212871412</c:v>
                </c:pt>
                <c:pt idx="67">
                  <c:v>7.8699964364324551</c:v>
                </c:pt>
                <c:pt idx="68">
                  <c:v>7.6800012764990129</c:v>
                </c:pt>
                <c:pt idx="69">
                  <c:v>7.8500007600199808</c:v>
                </c:pt>
                <c:pt idx="70">
                  <c:v>7.7299983129412722</c:v>
                </c:pt>
                <c:pt idx="71">
                  <c:v>7.6199976546656378</c:v>
                </c:pt>
                <c:pt idx="72">
                  <c:v>7.5200040618239461</c:v>
                </c:pt>
                <c:pt idx="73">
                  <c:v>7.4900027903392159</c:v>
                </c:pt>
                <c:pt idx="74">
                  <c:v>7.4799999791730052</c:v>
                </c:pt>
                <c:pt idx="75">
                  <c:v>7.3699956322480986</c:v>
                </c:pt>
                <c:pt idx="76">
                  <c:v>7.3499965611879592</c:v>
                </c:pt>
                <c:pt idx="77">
                  <c:v>7.2799951671624648</c:v>
                </c:pt>
                <c:pt idx="78">
                  <c:v>7.1799963507972686</c:v>
                </c:pt>
                <c:pt idx="79">
                  <c:v>7.1299953105720224</c:v>
                </c:pt>
                <c:pt idx="80">
                  <c:v>7.0799970190063259</c:v>
                </c:pt>
                <c:pt idx="81">
                  <c:v>7.0699971496082501</c:v>
                </c:pt>
                <c:pt idx="82">
                  <c:v>7.0899974570526476</c:v>
                </c:pt>
                <c:pt idx="83">
                  <c:v>7.0599967974714222</c:v>
                </c:pt>
                <c:pt idx="84">
                  <c:v>7.0200004399976299</c:v>
                </c:pt>
                <c:pt idx="85">
                  <c:v>6.9899991811804423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C55-4AA4-811F-FCA78E17F63E}"/>
            </c:ext>
          </c:extLst>
        </c:ser>
        <c:ser>
          <c:idx val="5"/>
          <c:order val="5"/>
          <c:tx>
            <c:strRef>
              <c:f>'Raw Data 3'!$G$5</c:f>
              <c:strCache>
                <c:ptCount val="1"/>
                <c:pt idx="0">
                  <c:v>500k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'Raw Data 3'!$A$6:$A$91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xVal>
          <c:yVal>
            <c:numRef>
              <c:f>'Raw Data 3'!$G$6:$G$91</c:f>
              <c:numCache>
                <c:formatCode>General</c:formatCode>
                <c:ptCount val="86"/>
                <c:pt idx="0">
                  <c:v>7.6991191489354405</c:v>
                </c:pt>
                <c:pt idx="1">
                  <c:v>8.2342356922999276</c:v>
                </c:pt>
                <c:pt idx="2">
                  <c:v>8.7964785406562438</c:v>
                </c:pt>
                <c:pt idx="3">
                  <c:v>8.8926361028827827</c:v>
                </c:pt>
                <c:pt idx="4">
                  <c:v>8.986816114375225</c:v>
                </c:pt>
                <c:pt idx="5">
                  <c:v>9.4266720617846644</c:v>
                </c:pt>
                <c:pt idx="6">
                  <c:v>9.6476875005270291</c:v>
                </c:pt>
                <c:pt idx="7">
                  <c:v>9.9423809737839139</c:v>
                </c:pt>
                <c:pt idx="8">
                  <c:v>10.191855563464474</c:v>
                </c:pt>
                <c:pt idx="9">
                  <c:v>10.401811071945192</c:v>
                </c:pt>
                <c:pt idx="10">
                  <c:v>10.124989266405253</c:v>
                </c:pt>
                <c:pt idx="11">
                  <c:v>11.01068424273312</c:v>
                </c:pt>
                <c:pt idx="12">
                  <c:v>11.15344747594696</c:v>
                </c:pt>
                <c:pt idx="13">
                  <c:v>11.06183838741833</c:v>
                </c:pt>
                <c:pt idx="14">
                  <c:v>11.206601018914311</c:v>
                </c:pt>
                <c:pt idx="15">
                  <c:v>11.268602319833485</c:v>
                </c:pt>
                <c:pt idx="16">
                  <c:v>11.200430544016177</c:v>
                </c:pt>
                <c:pt idx="17">
                  <c:v>11.128882891750573</c:v>
                </c:pt>
                <c:pt idx="18">
                  <c:v>11.063719656138179</c:v>
                </c:pt>
                <c:pt idx="19">
                  <c:v>11.052808540420955</c:v>
                </c:pt>
                <c:pt idx="20">
                  <c:v>10.841733112061114</c:v>
                </c:pt>
                <c:pt idx="21">
                  <c:v>10.812880195706073</c:v>
                </c:pt>
                <c:pt idx="22">
                  <c:v>10.749070596451896</c:v>
                </c:pt>
                <c:pt idx="23">
                  <c:v>10.702212393369935</c:v>
                </c:pt>
                <c:pt idx="24">
                  <c:v>10.657142696456679</c:v>
                </c:pt>
                <c:pt idx="25">
                  <c:v>10.655073718469033</c:v>
                </c:pt>
                <c:pt idx="26">
                  <c:v>10.589325929740211</c:v>
                </c:pt>
                <c:pt idx="27">
                  <c:v>10.478712013687115</c:v>
                </c:pt>
                <c:pt idx="28">
                  <c:v>10.467564388356351</c:v>
                </c:pt>
                <c:pt idx="29">
                  <c:v>10.387500174834978</c:v>
                </c:pt>
                <c:pt idx="30">
                  <c:v>10.282442577966231</c:v>
                </c:pt>
                <c:pt idx="31">
                  <c:v>10.203983586976705</c:v>
                </c:pt>
                <c:pt idx="32">
                  <c:v>10.14516442088884</c:v>
                </c:pt>
                <c:pt idx="33">
                  <c:v>10.076548000614775</c:v>
                </c:pt>
                <c:pt idx="34">
                  <c:v>10.003962371176566</c:v>
                </c:pt>
                <c:pt idx="35">
                  <c:v>9.9110072493105079</c:v>
                </c:pt>
                <c:pt idx="36">
                  <c:v>9.836940906595478</c:v>
                </c:pt>
                <c:pt idx="37">
                  <c:v>9.7688207817683175</c:v>
                </c:pt>
                <c:pt idx="38">
                  <c:v>9.4999936745132842</c:v>
                </c:pt>
                <c:pt idx="39">
                  <c:v>9.4072737961626078</c:v>
                </c:pt>
                <c:pt idx="40">
                  <c:v>9.3492283394235969</c:v>
                </c:pt>
                <c:pt idx="41">
                  <c:v>9.2987777587435314</c:v>
                </c:pt>
                <c:pt idx="42">
                  <c:v>9.2790919491597599</c:v>
                </c:pt>
                <c:pt idx="43">
                  <c:v>9.0472384198223885</c:v>
                </c:pt>
                <c:pt idx="44">
                  <c:v>9.0019306847804543</c:v>
                </c:pt>
                <c:pt idx="45">
                  <c:v>8.909103336534228</c:v>
                </c:pt>
                <c:pt idx="46">
                  <c:v>8.8020097540098092</c:v>
                </c:pt>
                <c:pt idx="47">
                  <c:v>8.666769803864975</c:v>
                </c:pt>
                <c:pt idx="48">
                  <c:v>8.5869301269263012</c:v>
                </c:pt>
                <c:pt idx="49">
                  <c:v>8.4551985725341723</c:v>
                </c:pt>
                <c:pt idx="50">
                  <c:v>8.3397996108653452</c:v>
                </c:pt>
                <c:pt idx="51">
                  <c:v>8.2238422216329017</c:v>
                </c:pt>
                <c:pt idx="52">
                  <c:v>8.1267354523555557</c:v>
                </c:pt>
                <c:pt idx="53">
                  <c:v>8.057446729805374</c:v>
                </c:pt>
                <c:pt idx="54">
                  <c:v>7.9147531729631426</c:v>
                </c:pt>
                <c:pt idx="55">
                  <c:v>7.9840975275199773</c:v>
                </c:pt>
                <c:pt idx="56">
                  <c:v>7.9171185312887307</c:v>
                </c:pt>
                <c:pt idx="57">
                  <c:v>7.8776965616755241</c:v>
                </c:pt>
                <c:pt idx="58">
                  <c:v>7.7940262724190381</c:v>
                </c:pt>
                <c:pt idx="59">
                  <c:v>7.6468762193399886</c:v>
                </c:pt>
                <c:pt idx="60">
                  <c:v>7.5241595023154373</c:v>
                </c:pt>
                <c:pt idx="61">
                  <c:v>7.3671352665752368</c:v>
                </c:pt>
                <c:pt idx="62">
                  <c:v>7.3643368583091764</c:v>
                </c:pt>
                <c:pt idx="63">
                  <c:v>7.3455242519955268</c:v>
                </c:pt>
                <c:pt idx="64">
                  <c:v>7.3346225760793331</c:v>
                </c:pt>
                <c:pt idx="65">
                  <c:v>7.2072373428510899</c:v>
                </c:pt>
                <c:pt idx="66">
                  <c:v>7.2296783369901805</c:v>
                </c:pt>
                <c:pt idx="67">
                  <c:v>7.163979974873655</c:v>
                </c:pt>
                <c:pt idx="68">
                  <c:v>7.0898250488638039</c:v>
                </c:pt>
                <c:pt idx="69">
                  <c:v>7.0100787986239137</c:v>
                </c:pt>
                <c:pt idx="70">
                  <c:v>7.0379833133951122</c:v>
                </c:pt>
                <c:pt idx="71">
                  <c:v>6.9403755079299279</c:v>
                </c:pt>
                <c:pt idx="72">
                  <c:v>6.830255986014989</c:v>
                </c:pt>
                <c:pt idx="73">
                  <c:v>6.8659163871920281</c:v>
                </c:pt>
                <c:pt idx="74">
                  <c:v>6.7706914057230776</c:v>
                </c:pt>
                <c:pt idx="75">
                  <c:v>6.6743024807674782</c:v>
                </c:pt>
                <c:pt idx="76">
                  <c:v>6.66566830356183</c:v>
                </c:pt>
                <c:pt idx="77">
                  <c:v>6.6217260937744964</c:v>
                </c:pt>
                <c:pt idx="78">
                  <c:v>6.551817508128738</c:v>
                </c:pt>
                <c:pt idx="79">
                  <c:v>6.4777756990442512</c:v>
                </c:pt>
                <c:pt idx="80">
                  <c:v>6.4399476073051813</c:v>
                </c:pt>
                <c:pt idx="81">
                  <c:v>6.4355997690365649</c:v>
                </c:pt>
                <c:pt idx="82">
                  <c:v>6.3481347931133145</c:v>
                </c:pt>
                <c:pt idx="83">
                  <c:v>6.38612769292825</c:v>
                </c:pt>
                <c:pt idx="84">
                  <c:v>6.3030478217107193</c:v>
                </c:pt>
                <c:pt idx="85">
                  <c:v>6.3080540509908065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C55-4AA4-811F-FCA78E17F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534792"/>
        <c:axId val="243460048"/>
      </c:scatterChart>
      <c:valAx>
        <c:axId val="244534792"/>
        <c:scaling>
          <c:orientation val="minMax"/>
          <c:max val="9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3460048"/>
        <c:crosses val="autoZero"/>
        <c:crossBetween val="midCat"/>
        <c:majorUnit val="24"/>
      </c:valAx>
      <c:valAx>
        <c:axId val="243460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Heat flow (uW)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4534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108857</xdr:colOff>
      <xdr:row>2</xdr:row>
      <xdr:rowOff>2722</xdr:rowOff>
    </xdr:from>
    <xdr:to>
      <xdr:col>23</xdr:col>
      <xdr:colOff>394607</xdr:colOff>
      <xdr:row>16</xdr:row>
      <xdr:rowOff>78922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17</xdr:row>
      <xdr:rowOff>179614</xdr:rowOff>
    </xdr:from>
    <xdr:to>
      <xdr:col>23</xdr:col>
      <xdr:colOff>149678</xdr:colOff>
      <xdr:row>32</xdr:row>
      <xdr:rowOff>65314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122464</xdr:colOff>
      <xdr:row>1</xdr:row>
      <xdr:rowOff>84364</xdr:rowOff>
    </xdr:from>
    <xdr:to>
      <xdr:col>23</xdr:col>
      <xdr:colOff>408214</xdr:colOff>
      <xdr:row>15</xdr:row>
      <xdr:rowOff>160564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231321</xdr:colOff>
      <xdr:row>17</xdr:row>
      <xdr:rowOff>70757</xdr:rowOff>
    </xdr:from>
    <xdr:to>
      <xdr:col>23</xdr:col>
      <xdr:colOff>517071</xdr:colOff>
      <xdr:row>31</xdr:row>
      <xdr:rowOff>146957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503465</xdr:colOff>
      <xdr:row>0</xdr:row>
      <xdr:rowOff>57151</xdr:rowOff>
    </xdr:from>
    <xdr:to>
      <xdr:col>29</xdr:col>
      <xdr:colOff>176894</xdr:colOff>
      <xdr:row>15</xdr:row>
      <xdr:rowOff>174172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13607</xdr:colOff>
      <xdr:row>16</xdr:row>
      <xdr:rowOff>57151</xdr:rowOff>
    </xdr:from>
    <xdr:to>
      <xdr:col>27</xdr:col>
      <xdr:colOff>299357</xdr:colOff>
      <xdr:row>33</xdr:row>
      <xdr:rowOff>24494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340180</xdr:colOff>
      <xdr:row>1</xdr:row>
      <xdr:rowOff>70758</xdr:rowOff>
    </xdr:from>
    <xdr:to>
      <xdr:col>24</xdr:col>
      <xdr:colOff>13608</xdr:colOff>
      <xdr:row>15</xdr:row>
      <xdr:rowOff>146958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258537</xdr:colOff>
      <xdr:row>18</xdr:row>
      <xdr:rowOff>138793</xdr:rowOff>
    </xdr:from>
    <xdr:to>
      <xdr:col>23</xdr:col>
      <xdr:colOff>544287</xdr:colOff>
      <xdr:row>33</xdr:row>
      <xdr:rowOff>24493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449036</xdr:colOff>
      <xdr:row>0</xdr:row>
      <xdr:rowOff>57150</xdr:rowOff>
    </xdr:from>
    <xdr:to>
      <xdr:col>28</xdr:col>
      <xdr:colOff>122464</xdr:colOff>
      <xdr:row>17</xdr:row>
      <xdr:rowOff>24493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530680</xdr:colOff>
      <xdr:row>18</xdr:row>
      <xdr:rowOff>97972</xdr:rowOff>
    </xdr:from>
    <xdr:to>
      <xdr:col>24</xdr:col>
      <xdr:colOff>204108</xdr:colOff>
      <xdr:row>35</xdr:row>
      <xdr:rowOff>65315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488675</xdr:colOff>
      <xdr:row>0</xdr:row>
      <xdr:rowOff>91664</xdr:rowOff>
    </xdr:from>
    <xdr:to>
      <xdr:col>23</xdr:col>
      <xdr:colOff>160132</xdr:colOff>
      <xdr:row>17</xdr:row>
      <xdr:rowOff>18777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502478</xdr:colOff>
      <xdr:row>18</xdr:row>
      <xdr:rowOff>36444</xdr:rowOff>
    </xdr:from>
    <xdr:to>
      <xdr:col>23</xdr:col>
      <xdr:colOff>173935</xdr:colOff>
      <xdr:row>34</xdr:row>
      <xdr:rowOff>129209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356853</xdr:colOff>
      <xdr:row>0</xdr:row>
      <xdr:rowOff>77274</xdr:rowOff>
    </xdr:from>
    <xdr:to>
      <xdr:col>23</xdr:col>
      <xdr:colOff>99276</xdr:colOff>
      <xdr:row>15</xdr:row>
      <xdr:rowOff>3220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356852</xdr:colOff>
      <xdr:row>15</xdr:row>
      <xdr:rowOff>157766</xdr:rowOff>
    </xdr:from>
    <xdr:to>
      <xdr:col>23</xdr:col>
      <xdr:colOff>99275</xdr:colOff>
      <xdr:row>30</xdr:row>
      <xdr:rowOff>83713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367393</xdr:colOff>
      <xdr:row>0</xdr:row>
      <xdr:rowOff>97971</xdr:rowOff>
    </xdr:from>
    <xdr:to>
      <xdr:col>24</xdr:col>
      <xdr:colOff>40822</xdr:colOff>
      <xdr:row>14</xdr:row>
      <xdr:rowOff>174171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340179</xdr:colOff>
      <xdr:row>15</xdr:row>
      <xdr:rowOff>138793</xdr:rowOff>
    </xdr:from>
    <xdr:to>
      <xdr:col>24</xdr:col>
      <xdr:colOff>13608</xdr:colOff>
      <xdr:row>30</xdr:row>
      <xdr:rowOff>24493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258537</xdr:colOff>
      <xdr:row>0</xdr:row>
      <xdr:rowOff>43543</xdr:rowOff>
    </xdr:from>
    <xdr:to>
      <xdr:col>23</xdr:col>
      <xdr:colOff>544287</xdr:colOff>
      <xdr:row>16</xdr:row>
      <xdr:rowOff>24493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353787</xdr:colOff>
      <xdr:row>18</xdr:row>
      <xdr:rowOff>97972</xdr:rowOff>
    </xdr:from>
    <xdr:to>
      <xdr:col>24</xdr:col>
      <xdr:colOff>27215</xdr:colOff>
      <xdr:row>34</xdr:row>
      <xdr:rowOff>14969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43543</xdr:rowOff>
    </xdr:from>
    <xdr:to>
      <xdr:col>23</xdr:col>
      <xdr:colOff>136071</xdr:colOff>
      <xdr:row>14</xdr:row>
      <xdr:rowOff>119743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16</xdr:row>
      <xdr:rowOff>43543</xdr:rowOff>
    </xdr:from>
    <xdr:to>
      <xdr:col>23</xdr:col>
      <xdr:colOff>149678</xdr:colOff>
      <xdr:row>30</xdr:row>
      <xdr:rowOff>119743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400656</xdr:colOff>
      <xdr:row>0</xdr:row>
      <xdr:rowOff>54428</xdr:rowOff>
    </xdr:from>
    <xdr:to>
      <xdr:col>23</xdr:col>
      <xdr:colOff>65012</xdr:colOff>
      <xdr:row>17</xdr:row>
      <xdr:rowOff>98878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408215</xdr:colOff>
      <xdr:row>19</xdr:row>
      <xdr:rowOff>2721</xdr:rowOff>
    </xdr:from>
    <xdr:to>
      <xdr:col>23</xdr:col>
      <xdr:colOff>81643</xdr:colOff>
      <xdr:row>35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40822</xdr:colOff>
      <xdr:row>0</xdr:row>
      <xdr:rowOff>97971</xdr:rowOff>
    </xdr:from>
    <xdr:to>
      <xdr:col>23</xdr:col>
      <xdr:colOff>326572</xdr:colOff>
      <xdr:row>14</xdr:row>
      <xdr:rowOff>174171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68036</xdr:colOff>
      <xdr:row>15</xdr:row>
      <xdr:rowOff>57150</xdr:rowOff>
    </xdr:from>
    <xdr:to>
      <xdr:col>23</xdr:col>
      <xdr:colOff>353786</xdr:colOff>
      <xdr:row>29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204108</xdr:colOff>
      <xdr:row>0</xdr:row>
      <xdr:rowOff>84365</xdr:rowOff>
    </xdr:from>
    <xdr:to>
      <xdr:col>22</xdr:col>
      <xdr:colOff>489858</xdr:colOff>
      <xdr:row>17</xdr:row>
      <xdr:rowOff>51708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231322</xdr:colOff>
      <xdr:row>18</xdr:row>
      <xdr:rowOff>152400</xdr:rowOff>
    </xdr:from>
    <xdr:to>
      <xdr:col>22</xdr:col>
      <xdr:colOff>517072</xdr:colOff>
      <xdr:row>35</xdr:row>
      <xdr:rowOff>119743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"/>
  <sheetViews>
    <sheetView workbookViewId="0">
      <selection activeCell="D19" sqref="D19"/>
    </sheetView>
  </sheetViews>
  <sheetFormatPr defaultRowHeight="12.75" x14ac:dyDescent="0.2"/>
  <cols>
    <col min="1" max="1" width="13.85546875" style="26" customWidth="1"/>
    <col min="2" max="2" width="29.140625" style="22" customWidth="1"/>
    <col min="3" max="10" width="9.140625" style="22"/>
    <col min="11" max="11" width="12.85546875" style="22" customWidth="1"/>
    <col min="12" max="16384" width="9.140625" style="22"/>
  </cols>
  <sheetData>
    <row r="1" spans="1:16" ht="13.5" thickBot="1" x14ac:dyDescent="0.25">
      <c r="A1" s="20" t="s">
        <v>38</v>
      </c>
      <c r="B1" s="112" t="s">
        <v>39</v>
      </c>
      <c r="C1" s="113"/>
      <c r="D1" s="113"/>
      <c r="E1" s="113"/>
      <c r="F1" s="113"/>
      <c r="G1" s="113"/>
      <c r="H1" s="113"/>
      <c r="I1" s="113"/>
      <c r="J1" s="113"/>
      <c r="K1" s="114"/>
      <c r="L1" s="21"/>
      <c r="M1" s="21"/>
      <c r="N1" s="21"/>
    </row>
    <row r="2" spans="1:16" x14ac:dyDescent="0.2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1"/>
      <c r="M2" s="115" t="s">
        <v>40</v>
      </c>
      <c r="N2" s="115"/>
      <c r="O2" s="115"/>
      <c r="P2" s="115"/>
    </row>
    <row r="3" spans="1:16" x14ac:dyDescent="0.2">
      <c r="A3" s="25" t="s">
        <v>41</v>
      </c>
      <c r="B3" s="116" t="s">
        <v>42</v>
      </c>
      <c r="C3" s="116"/>
      <c r="D3" s="116"/>
      <c r="E3" s="116"/>
      <c r="F3" s="116"/>
      <c r="G3" s="116"/>
      <c r="H3" s="116"/>
      <c r="I3" s="116"/>
      <c r="J3" s="116"/>
      <c r="K3" s="116"/>
      <c r="M3" s="103" t="s">
        <v>85</v>
      </c>
      <c r="N3" s="103"/>
      <c r="O3" s="103"/>
      <c r="P3" s="93" t="s">
        <v>110</v>
      </c>
    </row>
    <row r="4" spans="1:16" ht="13.5" thickBot="1" x14ac:dyDescent="0.25">
      <c r="M4" s="103" t="s">
        <v>85</v>
      </c>
      <c r="N4" s="103"/>
      <c r="O4" s="103"/>
      <c r="P4" s="93" t="s">
        <v>111</v>
      </c>
    </row>
    <row r="5" spans="1:16" ht="13.5" thickBot="1" x14ac:dyDescent="0.25">
      <c r="A5" s="27" t="s">
        <v>43</v>
      </c>
      <c r="B5" s="117" t="s">
        <v>44</v>
      </c>
      <c r="C5" s="118"/>
      <c r="D5" s="118"/>
      <c r="E5" s="118"/>
      <c r="F5" s="118"/>
      <c r="G5" s="118"/>
      <c r="H5" s="118"/>
      <c r="I5" s="118"/>
      <c r="J5" s="118"/>
      <c r="K5" s="119"/>
      <c r="M5" s="103" t="s">
        <v>28</v>
      </c>
      <c r="N5" s="103"/>
      <c r="O5" s="103"/>
      <c r="P5" s="93" t="s">
        <v>112</v>
      </c>
    </row>
    <row r="6" spans="1:16" ht="13.5" thickBot="1" x14ac:dyDescent="0.25">
      <c r="B6" s="28"/>
      <c r="C6" s="28"/>
      <c r="D6" s="28"/>
      <c r="E6" s="28"/>
      <c r="F6" s="28"/>
      <c r="G6" s="28"/>
      <c r="H6" s="28"/>
      <c r="I6" s="28"/>
      <c r="J6" s="28"/>
      <c r="M6" s="103" t="s">
        <v>86</v>
      </c>
      <c r="N6" s="103"/>
      <c r="O6" s="103"/>
      <c r="P6" s="93" t="s">
        <v>113</v>
      </c>
    </row>
    <row r="7" spans="1:16" x14ac:dyDescent="0.2">
      <c r="A7" s="96" t="s">
        <v>45</v>
      </c>
      <c r="B7" s="97" t="s">
        <v>46</v>
      </c>
      <c r="C7" s="98"/>
      <c r="D7" s="98"/>
      <c r="E7" s="98"/>
      <c r="F7" s="98"/>
      <c r="G7" s="98"/>
      <c r="H7" s="98"/>
      <c r="I7" s="98"/>
      <c r="J7" s="98"/>
      <c r="K7" s="99"/>
      <c r="M7" s="103" t="s">
        <v>47</v>
      </c>
      <c r="N7" s="103"/>
      <c r="O7" s="103"/>
      <c r="P7" s="93" t="s">
        <v>114</v>
      </c>
    </row>
    <row r="8" spans="1:16" ht="13.5" thickBot="1" x14ac:dyDescent="0.25">
      <c r="A8" s="96"/>
      <c r="B8" s="100"/>
      <c r="C8" s="101"/>
      <c r="D8" s="101"/>
      <c r="E8" s="101"/>
      <c r="F8" s="101"/>
      <c r="G8" s="101"/>
      <c r="H8" s="101"/>
      <c r="I8" s="101"/>
      <c r="J8" s="101"/>
      <c r="K8" s="102"/>
      <c r="M8" s="104" t="s">
        <v>48</v>
      </c>
      <c r="N8" s="104"/>
      <c r="O8" s="104"/>
      <c r="P8" s="103" t="s">
        <v>115</v>
      </c>
    </row>
    <row r="9" spans="1:16" ht="13.5" thickBot="1" x14ac:dyDescent="0.25">
      <c r="B9" s="28"/>
      <c r="C9" s="28"/>
      <c r="D9" s="28"/>
      <c r="E9" s="28"/>
      <c r="F9" s="28"/>
      <c r="G9" s="28"/>
      <c r="H9" s="28"/>
      <c r="I9" s="28"/>
      <c r="J9" s="28"/>
      <c r="K9" s="28"/>
      <c r="M9" s="104"/>
      <c r="N9" s="104"/>
      <c r="O9" s="104"/>
      <c r="P9" s="103"/>
    </row>
    <row r="10" spans="1:16" x14ac:dyDescent="0.2">
      <c r="A10" s="105" t="s">
        <v>49</v>
      </c>
      <c r="B10" s="29" t="s">
        <v>50</v>
      </c>
      <c r="C10" s="106" t="s">
        <v>51</v>
      </c>
      <c r="D10" s="106"/>
      <c r="E10" s="106"/>
      <c r="F10" s="106"/>
      <c r="G10" s="106"/>
      <c r="H10" s="106"/>
      <c r="I10" s="106"/>
      <c r="J10" s="106"/>
      <c r="K10" s="107"/>
      <c r="M10" s="103" t="s">
        <v>52</v>
      </c>
      <c r="N10" s="103"/>
      <c r="O10" s="103"/>
      <c r="P10" s="93" t="s">
        <v>116</v>
      </c>
    </row>
    <row r="11" spans="1:16" ht="13.5" thickBot="1" x14ac:dyDescent="0.25">
      <c r="A11" s="105"/>
      <c r="B11" s="30" t="s">
        <v>54</v>
      </c>
      <c r="C11" s="108" t="s">
        <v>53</v>
      </c>
      <c r="D11" s="109"/>
      <c r="E11" s="109"/>
      <c r="F11" s="109"/>
      <c r="G11" s="109"/>
      <c r="H11" s="109"/>
      <c r="I11" s="109"/>
      <c r="J11" s="109"/>
      <c r="K11" s="110"/>
      <c r="M11" s="111" t="s">
        <v>117</v>
      </c>
      <c r="N11" s="111"/>
      <c r="O11" s="111"/>
      <c r="P11" s="94">
        <v>8</v>
      </c>
    </row>
    <row r="12" spans="1:16" x14ac:dyDescent="0.2">
      <c r="B12" s="31"/>
      <c r="C12" s="32"/>
      <c r="D12" s="32"/>
      <c r="E12" s="32"/>
      <c r="F12" s="32"/>
      <c r="G12" s="32"/>
      <c r="H12" s="32"/>
      <c r="I12" s="32"/>
      <c r="J12" s="32"/>
      <c r="K12" s="32"/>
      <c r="M12" s="95" t="s">
        <v>118</v>
      </c>
      <c r="N12" s="95"/>
      <c r="O12" s="95"/>
      <c r="P12" s="95"/>
    </row>
    <row r="13" spans="1:16" x14ac:dyDescent="0.2">
      <c r="B13" s="33"/>
      <c r="C13" s="33"/>
      <c r="D13" s="33"/>
      <c r="E13" s="33"/>
      <c r="F13" s="33"/>
      <c r="G13" s="33"/>
      <c r="H13" s="33"/>
      <c r="I13" s="33"/>
      <c r="J13" s="33"/>
      <c r="K13" s="33"/>
    </row>
  </sheetData>
  <mergeCells count="19">
    <mergeCell ref="B5:K5"/>
    <mergeCell ref="M5:O5"/>
    <mergeCell ref="M6:O6"/>
    <mergeCell ref="B1:K1"/>
    <mergeCell ref="M2:P2"/>
    <mergeCell ref="B3:K3"/>
    <mergeCell ref="M3:O3"/>
    <mergeCell ref="M4:O4"/>
    <mergeCell ref="M12:P12"/>
    <mergeCell ref="A7:A8"/>
    <mergeCell ref="B7:K8"/>
    <mergeCell ref="M7:O7"/>
    <mergeCell ref="M8:O9"/>
    <mergeCell ref="A10:A11"/>
    <mergeCell ref="C10:K10"/>
    <mergeCell ref="M10:O10"/>
    <mergeCell ref="C11:K11"/>
    <mergeCell ref="M11:O11"/>
    <mergeCell ref="P8:P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27"/>
  <sheetViews>
    <sheetView zoomScale="70" zoomScaleNormal="70" workbookViewId="0">
      <selection activeCell="Z24" sqref="Z24"/>
    </sheetView>
  </sheetViews>
  <sheetFormatPr defaultRowHeight="15" x14ac:dyDescent="0.25"/>
  <cols>
    <col min="11" max="11" width="14.28515625" bestFit="1" customWidth="1"/>
  </cols>
  <sheetData>
    <row r="1" spans="1:15" x14ac:dyDescent="0.25">
      <c r="A1" s="120" t="s">
        <v>11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x14ac:dyDescent="0.25">
      <c r="A2" s="121" t="s">
        <v>58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122" t="s">
        <v>66</v>
      </c>
      <c r="B4" s="122"/>
      <c r="C4" s="122"/>
      <c r="D4" s="122"/>
      <c r="E4" s="122"/>
      <c r="F4" s="122"/>
      <c r="G4" s="122"/>
      <c r="H4" s="1"/>
      <c r="I4" s="123" t="s">
        <v>67</v>
      </c>
      <c r="J4" s="123"/>
      <c r="K4" s="123"/>
      <c r="L4" s="123"/>
      <c r="M4" s="123"/>
      <c r="N4" s="123"/>
      <c r="O4" s="123"/>
    </row>
    <row r="5" spans="1:15" x14ac:dyDescent="0.25">
      <c r="A5" s="2" t="s">
        <v>0</v>
      </c>
      <c r="B5" s="9" t="s">
        <v>1</v>
      </c>
      <c r="C5" s="9" t="s">
        <v>22</v>
      </c>
      <c r="D5" s="9" t="s">
        <v>7</v>
      </c>
      <c r="E5" s="9" t="s">
        <v>8</v>
      </c>
      <c r="F5" s="9" t="s">
        <v>23</v>
      </c>
      <c r="G5" s="9" t="s">
        <v>24</v>
      </c>
      <c r="H5" s="9"/>
      <c r="I5" s="2" t="s">
        <v>0</v>
      </c>
      <c r="J5" s="9" t="s">
        <v>1</v>
      </c>
      <c r="K5" s="9" t="s">
        <v>22</v>
      </c>
      <c r="L5" s="9" t="s">
        <v>7</v>
      </c>
      <c r="M5" s="9" t="s">
        <v>8</v>
      </c>
      <c r="N5" s="9" t="s">
        <v>23</v>
      </c>
      <c r="O5" s="9" t="s">
        <v>24</v>
      </c>
    </row>
    <row r="6" spans="1:15" x14ac:dyDescent="0.25">
      <c r="A6" s="1">
        <v>0</v>
      </c>
      <c r="B6">
        <v>0</v>
      </c>
      <c r="C6" s="78">
        <f>'Raw Data 5'!C6+('norm 5'!$B6-'Raw Data 5'!$B6)</f>
        <v>12.745190598021795</v>
      </c>
      <c r="D6" s="78">
        <f>'Raw Data 5'!D6+('norm 5'!$B6-'Raw Data 5'!$B6)</f>
        <v>28.31560999880174</v>
      </c>
      <c r="E6" s="78">
        <f>'Raw Data 5'!E6+('norm 5'!$B6-'Raw Data 5'!$B6)</f>
        <v>30.522786862804416</v>
      </c>
      <c r="F6" s="78">
        <f>'Raw Data 5'!F6+('norm 5'!$B6-'Raw Data 5'!$B6)</f>
        <v>23.266992215977343</v>
      </c>
      <c r="G6" s="78">
        <f>'Raw Data 5'!G6+('norm 5'!$B6-'Raw Data 5'!$B6)</f>
        <v>25.245788183928099</v>
      </c>
      <c r="H6" s="78">
        <f>AVERAGE(F6:G6)</f>
        <v>24.256390199952719</v>
      </c>
      <c r="I6" s="1">
        <v>0</v>
      </c>
      <c r="J6">
        <v>0</v>
      </c>
      <c r="K6" s="78">
        <f>'Raw Data 5'!K6+('norm 5'!$J6-'Raw Data 5'!$J6)</f>
        <v>6.2142390847748352E-4</v>
      </c>
      <c r="L6" s="78">
        <f>'Raw Data 5'!L6+('norm 5'!$J6-'Raw Data 5'!$J6)</f>
        <v>1.3836374973284116E-3</v>
      </c>
      <c r="M6" s="78">
        <f>'Raw Data 5'!M6+('norm 5'!$J6-'Raw Data 5'!$J6)</f>
        <v>1.4923423510362298E-3</v>
      </c>
      <c r="N6" s="78">
        <f>'Raw Data 5'!N6+('norm 5'!$J6-'Raw Data 5'!$J6)</f>
        <v>1.141199548417236E-3</v>
      </c>
      <c r="O6" s="78">
        <f>'Raw Data 5'!O6+('norm 5'!$J6-'Raw Data 5'!$J6)</f>
        <v>1.097842606662043E-3</v>
      </c>
    </row>
    <row r="7" spans="1:15" x14ac:dyDescent="0.25">
      <c r="A7" s="1">
        <v>1</v>
      </c>
      <c r="B7">
        <v>0</v>
      </c>
      <c r="C7" s="78">
        <f>'Raw Data 5'!C7+('norm 5'!$B7-'Raw Data 5'!$B7)</f>
        <v>12.676705576067327</v>
      </c>
      <c r="D7" s="78">
        <f>'Raw Data 5'!D7+('norm 5'!$B7-'Raw Data 5'!$B7)</f>
        <v>16.7013308430354</v>
      </c>
      <c r="E7" s="78">
        <f>'Raw Data 5'!E7+('norm 5'!$B7-'Raw Data 5'!$B7)</f>
        <v>18.157555115981161</v>
      </c>
      <c r="F7" s="78">
        <f>'Raw Data 5'!F7+('norm 5'!$B7-'Raw Data 5'!$B7)</f>
        <v>16.34237478898563</v>
      </c>
      <c r="G7" s="78">
        <f>'Raw Data 5'!G7+('norm 5'!$B7-'Raw Data 5'!$B7)</f>
        <v>20.706857417671113</v>
      </c>
      <c r="I7" s="1">
        <v>1</v>
      </c>
      <c r="J7">
        <v>0</v>
      </c>
      <c r="K7" s="78">
        <f>'Raw Data 5'!K7+('norm 5'!$J7-'Raw Data 5'!$J7)</f>
        <v>4.6529735250638637E-2</v>
      </c>
      <c r="L7" s="78">
        <f>'Raw Data 5'!L7+('norm 5'!$J7-'Raw Data 5'!$J7)</f>
        <v>7.8736196553596163E-2</v>
      </c>
      <c r="M7" s="78">
        <f>'Raw Data 5'!M7+('norm 5'!$J7-'Raw Data 5'!$J7)</f>
        <v>8.4988649806074956E-2</v>
      </c>
      <c r="N7" s="78">
        <f>'Raw Data 5'!N7+('norm 5'!$J7-'Raw Data 5'!$J7)</f>
        <v>6.8725031584664378E-2</v>
      </c>
      <c r="O7" s="78">
        <f>'Raw Data 5'!O7+('norm 5'!$J7-'Raw Data 5'!$J7)</f>
        <v>0.10866704450522852</v>
      </c>
    </row>
    <row r="8" spans="1:15" x14ac:dyDescent="0.25">
      <c r="A8" s="1">
        <v>2</v>
      </c>
      <c r="B8">
        <v>0</v>
      </c>
      <c r="C8" s="78">
        <f>'Raw Data 5'!C8+('norm 5'!$B8-'Raw Data 5'!$B8)</f>
        <v>12.498399750731705</v>
      </c>
      <c r="D8" s="78">
        <f>'Raw Data 5'!D8+('norm 5'!$B8-'Raw Data 5'!$B8)</f>
        <v>14.139283809189013</v>
      </c>
      <c r="E8" s="78">
        <f>'Raw Data 5'!E8+('norm 5'!$B8-'Raw Data 5'!$B8)</f>
        <v>15.335692030239644</v>
      </c>
      <c r="F8" s="78">
        <f>'Raw Data 5'!F8+('norm 5'!$B8-'Raw Data 5'!$B8)</f>
        <v>14.842176946418835</v>
      </c>
      <c r="G8" s="78">
        <f>'Raw Data 5'!G8+('norm 5'!$B8-'Raw Data 5'!$B8)</f>
        <v>15.606265290661504</v>
      </c>
      <c r="I8" s="1">
        <v>2</v>
      </c>
      <c r="J8">
        <v>0</v>
      </c>
      <c r="K8" s="78">
        <f>'Raw Data 5'!K8+('norm 5'!$J8-'Raw Data 5'!$J8)</f>
        <v>9.1550943960424763E-2</v>
      </c>
      <c r="L8" s="78">
        <f>'Raw Data 5'!L8+('norm 5'!$J8-'Raw Data 5'!$J8)</f>
        <v>0.13301942551630833</v>
      </c>
      <c r="M8" s="78">
        <f>'Raw Data 5'!M8+('norm 5'!$J8-'Raw Data 5'!$J8)</f>
        <v>0.14390580958661259</v>
      </c>
      <c r="N8" s="78">
        <f>'Raw Data 5'!N8+('norm 5'!$J8-'Raw Data 5'!$J8)</f>
        <v>0.12400823270642136</v>
      </c>
      <c r="O8" s="78">
        <f>'Raw Data 5'!O8+('norm 5'!$J8-'Raw Data 5'!$J8)</f>
        <v>0.12996113198800577</v>
      </c>
    </row>
    <row r="9" spans="1:15" x14ac:dyDescent="0.25">
      <c r="A9" s="1">
        <v>3</v>
      </c>
      <c r="B9">
        <v>0</v>
      </c>
      <c r="C9" s="78">
        <f>'Raw Data 5'!C9+('norm 5'!$B9-'Raw Data 5'!$B9)</f>
        <v>11.711313134798827</v>
      </c>
      <c r="D9" s="78">
        <f>'Raw Data 5'!D9+('norm 5'!$B9-'Raw Data 5'!$B9)</f>
        <v>13.139857685381548</v>
      </c>
      <c r="E9" s="78">
        <f>'Raw Data 5'!E9+('norm 5'!$B9-'Raw Data 5'!$B9)</f>
        <v>14.176086032267261</v>
      </c>
      <c r="F9" s="78">
        <f>'Raw Data 5'!F9+('norm 5'!$B9-'Raw Data 5'!$B9)</f>
        <v>14.062034661358402</v>
      </c>
      <c r="G9" s="78">
        <f>'Raw Data 5'!G9+('norm 5'!$B9-'Raw Data 5'!$B9)</f>
        <v>14.735983514453025</v>
      </c>
      <c r="I9" s="1">
        <v>3</v>
      </c>
      <c r="J9">
        <v>0</v>
      </c>
      <c r="K9" s="78">
        <f>'Raw Data 5'!K9+('norm 5'!$J9-'Raw Data 5'!$J9)</f>
        <v>0.13549929944800093</v>
      </c>
      <c r="L9" s="78">
        <f>'Raw Data 5'!L9+('norm 5'!$J9-'Raw Data 5'!$J9)</f>
        <v>0.18160366598914615</v>
      </c>
      <c r="M9" s="78">
        <f>'Raw Data 5'!M9+('norm 5'!$J9-'Raw Data 5'!$J9)</f>
        <v>0.19633858333040657</v>
      </c>
      <c r="N9" s="78">
        <f>'Raw Data 5'!N9+('norm 5'!$J9-'Raw Data 5'!$J9)</f>
        <v>0.17582507875498035</v>
      </c>
      <c r="O9" s="78">
        <f>'Raw Data 5'!O9+('norm 5'!$J9-'Raw Data 5'!$J9)</f>
        <v>0.20174961776383352</v>
      </c>
    </row>
    <row r="10" spans="1:15" x14ac:dyDescent="0.25">
      <c r="A10" s="1">
        <v>4</v>
      </c>
      <c r="B10">
        <v>0</v>
      </c>
      <c r="C10" s="78">
        <f>'Raw Data 5'!C10+('norm 5'!$B10-'Raw Data 5'!$B10)</f>
        <v>10.406354049415027</v>
      </c>
      <c r="D10" s="78">
        <f>'Raw Data 5'!D10+('norm 5'!$B10-'Raw Data 5'!$B10)</f>
        <v>12.791175880732061</v>
      </c>
      <c r="E10" s="78">
        <f>'Raw Data 5'!E10+('norm 5'!$B10-'Raw Data 5'!$B10)</f>
        <v>13.70502056510945</v>
      </c>
      <c r="F10" s="78">
        <f>'Raw Data 5'!F10+('norm 5'!$B10-'Raw Data 5'!$B10)</f>
        <v>13.59241551914352</v>
      </c>
      <c r="G10" s="78">
        <f>'Raw Data 5'!G10+('norm 5'!$B10-'Raw Data 5'!$B10)</f>
        <v>14.169646888423998</v>
      </c>
      <c r="I10" s="1">
        <v>4</v>
      </c>
      <c r="J10">
        <v>0</v>
      </c>
      <c r="K10" s="78">
        <f>'Raw Data 5'!K10+('norm 5'!$J10-'Raw Data 5'!$J10)</f>
        <v>0.17496432617562307</v>
      </c>
      <c r="L10" s="78">
        <f>'Raw Data 5'!L10+('norm 5'!$J10-'Raw Data 5'!$J10)</f>
        <v>0.22798928049976408</v>
      </c>
      <c r="M10" s="78">
        <f>'Raw Data 5'!M10+('norm 5'!$J10-'Raw Data 5'!$J10)</f>
        <v>0.24611240092045711</v>
      </c>
      <c r="N10" s="78">
        <f>'Raw Data 5'!N10+('norm 5'!$J10-'Raw Data 5'!$J10)</f>
        <v>0.22523288206825148</v>
      </c>
      <c r="O10" s="78">
        <f>'Raw Data 5'!O10+('norm 5'!$J10-'Raw Data 5'!$J10)</f>
        <v>0.24250307308333974</v>
      </c>
    </row>
    <row r="11" spans="1:15" x14ac:dyDescent="0.25">
      <c r="A11" s="1">
        <v>5</v>
      </c>
      <c r="B11">
        <v>0</v>
      </c>
      <c r="C11" s="78">
        <f>'Raw Data 5'!C11+('norm 5'!$B11-'Raw Data 5'!$B11)</f>
        <v>8.7997299601201959</v>
      </c>
      <c r="D11" s="78">
        <f>'Raw Data 5'!D11+('norm 5'!$B11-'Raw Data 5'!$B11)</f>
        <v>12.428500442256484</v>
      </c>
      <c r="E11" s="78">
        <f>'Raw Data 5'!E11+('norm 5'!$B11-'Raw Data 5'!$B11)</f>
        <v>13.364532492507561</v>
      </c>
      <c r="F11" s="78">
        <f>'Raw Data 5'!F11+('norm 5'!$B11-'Raw Data 5'!$B11)</f>
        <v>13.06001483857613</v>
      </c>
      <c r="G11" s="78">
        <f>'Raw Data 5'!G11+('norm 5'!$B11-'Raw Data 5'!$B11)</f>
        <v>13.647287004244838</v>
      </c>
      <c r="I11" s="1">
        <v>5</v>
      </c>
      <c r="J11">
        <v>0</v>
      </c>
      <c r="K11" s="78">
        <f>'Raw Data 5'!K11+('norm 5'!$J11-'Raw Data 5'!$J11)</f>
        <v>0.20930800367220764</v>
      </c>
      <c r="L11" s="78">
        <f>'Raw Data 5'!L11+('norm 5'!$J11-'Raw Data 5'!$J11)</f>
        <v>0.27315235979233815</v>
      </c>
      <c r="M11" s="78">
        <f>'Raw Data 5'!M11+('norm 5'!$J11-'Raw Data 5'!$J11)</f>
        <v>0.29469498315970127</v>
      </c>
      <c r="N11" s="78">
        <f>'Raw Data 5'!N11+('norm 5'!$J11-'Raw Data 5'!$J11)</f>
        <v>0.27289095334266261</v>
      </c>
      <c r="O11" s="78">
        <f>'Raw Data 5'!O11+('norm 5'!$J11-'Raw Data 5'!$J11)</f>
        <v>0.26060970966411601</v>
      </c>
    </row>
    <row r="12" spans="1:15" x14ac:dyDescent="0.25">
      <c r="A12" s="1">
        <v>6</v>
      </c>
      <c r="B12">
        <v>0</v>
      </c>
      <c r="C12" s="78">
        <f>'Raw Data 5'!C12+('norm 5'!$B12-'Raw Data 5'!$B12)</f>
        <v>7.8489332916273842</v>
      </c>
      <c r="D12" s="78">
        <f>'Raw Data 5'!D12+('norm 5'!$B12-'Raw Data 5'!$B12)</f>
        <v>12.01958611585264</v>
      </c>
      <c r="E12" s="78">
        <f>'Raw Data 5'!E12+('norm 5'!$B12-'Raw Data 5'!$B12)</f>
        <v>13.063860273585998</v>
      </c>
      <c r="F12" s="78">
        <f>'Raw Data 5'!F12+('norm 5'!$B12-'Raw Data 5'!$B12)</f>
        <v>12.55529886211494</v>
      </c>
      <c r="G12" s="78">
        <f>'Raw Data 5'!G12+('norm 5'!$B12-'Raw Data 5'!$B12)</f>
        <v>13.221114010662683</v>
      </c>
      <c r="I12" s="1">
        <v>6</v>
      </c>
      <c r="J12">
        <v>0</v>
      </c>
      <c r="K12" s="78">
        <f>'Raw Data 5'!K12+('norm 5'!$J12-'Raw Data 5'!$J12)</f>
        <v>0.23887558617200411</v>
      </c>
      <c r="L12" s="78">
        <f>'Raw Data 5'!L12+('norm 5'!$J12-'Raw Data 5'!$J12)</f>
        <v>0.31702759094681221</v>
      </c>
      <c r="M12" s="78">
        <f>'Raw Data 5'!M12+('norm 5'!$J12-'Raw Data 5'!$J12)</f>
        <v>0.34216110613518469</v>
      </c>
      <c r="N12" s="78">
        <f>'Raw Data 5'!N12+('norm 5'!$J12-'Raw Data 5'!$J12)</f>
        <v>0.31879628104471464</v>
      </c>
      <c r="O12" s="78">
        <f>'Raw Data 5'!O12+('norm 5'!$J12-'Raw Data 5'!$J12)</f>
        <v>0.35705625615472253</v>
      </c>
    </row>
    <row r="13" spans="1:15" x14ac:dyDescent="0.25">
      <c r="A13" s="1">
        <v>7</v>
      </c>
      <c r="B13">
        <v>0</v>
      </c>
      <c r="C13" s="78">
        <f>'Raw Data 5'!C13+('norm 5'!$B13-'Raw Data 5'!$B13)</f>
        <v>7.1918441902012349</v>
      </c>
      <c r="D13" s="78">
        <f>'Raw Data 5'!D13+('norm 5'!$B13-'Raw Data 5'!$B13)</f>
        <v>11.705515042522258</v>
      </c>
      <c r="E13" s="78">
        <f>'Raw Data 5'!E13+('norm 5'!$B13-'Raw Data 5'!$B13)</f>
        <v>12.84404890389081</v>
      </c>
      <c r="F13" s="78">
        <f>'Raw Data 5'!F13+('norm 5'!$B13-'Raw Data 5'!$B13)</f>
        <v>12.122211859156424</v>
      </c>
      <c r="G13" s="78">
        <f>'Raw Data 5'!G13+('norm 5'!$B13-'Raw Data 5'!$B13)</f>
        <v>12.787926766533364</v>
      </c>
      <c r="I13" s="1">
        <v>7</v>
      </c>
      <c r="J13">
        <v>0</v>
      </c>
      <c r="K13" s="78">
        <f>'Raw Data 5'!K13+('norm 5'!$J13-'Raw Data 5'!$J13)</f>
        <v>0.26562726494997024</v>
      </c>
      <c r="L13" s="78">
        <f>'Raw Data 5'!L13+('norm 5'!$J13-'Raw Data 5'!$J13)</f>
        <v>0.35939247678593966</v>
      </c>
      <c r="M13" s="78">
        <f>'Raw Data 5'!M13+('norm 5'!$J13-'Raw Data 5'!$J13)</f>
        <v>0.38846973392902301</v>
      </c>
      <c r="N13" s="78">
        <f>'Raw Data 5'!N13+('norm 5'!$J13-'Raw Data 5'!$J13)</f>
        <v>0.36284246276846976</v>
      </c>
      <c r="O13" s="78">
        <f>'Raw Data 5'!O13+('norm 5'!$J13-'Raw Data 5'!$J13)</f>
        <v>0.36802204880242567</v>
      </c>
    </row>
    <row r="14" spans="1:15" x14ac:dyDescent="0.25">
      <c r="A14" s="1">
        <v>8</v>
      </c>
      <c r="B14">
        <v>0</v>
      </c>
      <c r="C14" s="78">
        <f>'Raw Data 5'!C14+('norm 5'!$B14-'Raw Data 5'!$B14)</f>
        <v>6.8363766189593269</v>
      </c>
      <c r="D14" s="78">
        <f>'Raw Data 5'!D14+('norm 5'!$B14-'Raw Data 5'!$B14)</f>
        <v>11.443367057587739</v>
      </c>
      <c r="E14" s="78">
        <f>'Raw Data 5'!E14+('norm 5'!$B14-'Raw Data 5'!$B14)</f>
        <v>12.640668867779715</v>
      </c>
      <c r="F14" s="78">
        <f>'Raw Data 5'!F14+('norm 5'!$B14-'Raw Data 5'!$B14)</f>
        <v>11.770667152158939</v>
      </c>
      <c r="G14" s="78">
        <f>'Raw Data 5'!G14+('norm 5'!$B14-'Raw Data 5'!$B14)</f>
        <v>12.742142614218382</v>
      </c>
      <c r="I14" s="1">
        <v>8</v>
      </c>
      <c r="J14">
        <v>0</v>
      </c>
      <c r="K14" s="78">
        <f>'Raw Data 5'!K14+('norm 5'!$J14-'Raw Data 5'!$J14)</f>
        <v>0.29077416251936766</v>
      </c>
      <c r="L14" s="78">
        <f>'Raw Data 5'!L14+('norm 5'!$J14-'Raw Data 5'!$J14)</f>
        <v>0.40064927402303424</v>
      </c>
      <c r="M14" s="78">
        <f>'Raw Data 5'!M14+('norm 5'!$J14-'Raw Data 5'!$J14)</f>
        <v>0.4338757073780723</v>
      </c>
      <c r="N14" s="78">
        <f>'Raw Data 5'!N14+('norm 5'!$J14-'Raw Data 5'!$J14)</f>
        <v>0.40552222845438596</v>
      </c>
      <c r="O14" s="78">
        <f>'Raw Data 5'!O14+('norm 5'!$J14-'Raw Data 5'!$J14)</f>
        <v>0.45407753734114631</v>
      </c>
    </row>
    <row r="15" spans="1:15" x14ac:dyDescent="0.25">
      <c r="A15" s="1">
        <v>9</v>
      </c>
      <c r="B15">
        <v>0</v>
      </c>
      <c r="C15" s="78">
        <f>'Raw Data 5'!C15+('norm 5'!$B15-'Raw Data 5'!$B15)</f>
        <v>6.4763180131309257</v>
      </c>
      <c r="D15" s="78">
        <f>'Raw Data 5'!D15+('norm 5'!$B15-'Raw Data 5'!$B15)</f>
        <v>11.076135712269242</v>
      </c>
      <c r="E15" s="78">
        <f>'Raw Data 5'!E15+('norm 5'!$B15-'Raw Data 5'!$B15)</f>
        <v>12.277688066882815</v>
      </c>
      <c r="F15" s="78">
        <f>'Raw Data 5'!F15+('norm 5'!$B15-'Raw Data 5'!$B15)</f>
        <v>11.225068740869501</v>
      </c>
      <c r="G15" s="78">
        <f>'Raw Data 5'!G15+('norm 5'!$B15-'Raw Data 5'!$B15)</f>
        <v>12.07193772487468</v>
      </c>
      <c r="I15" s="1">
        <v>9</v>
      </c>
      <c r="J15">
        <v>0</v>
      </c>
      <c r="K15" s="78">
        <f>'Raw Data 5'!K15+('norm 5'!$J15-'Raw Data 5'!$J15)</f>
        <v>0.31455276632266366</v>
      </c>
      <c r="L15" s="78">
        <f>'Raw Data 5'!L15+('norm 5'!$J15-'Raw Data 5'!$J15)</f>
        <v>0.44088922415561088</v>
      </c>
      <c r="M15" s="78">
        <f>'Raw Data 5'!M15+('norm 5'!$J15-'Raw Data 5'!$J15)</f>
        <v>0.47839842544593608</v>
      </c>
      <c r="N15" s="78">
        <f>'Raw Data 5'!N15+('norm 5'!$J15-'Raw Data 5'!$J15)</f>
        <v>0.44656179193603818</v>
      </c>
      <c r="O15" s="78">
        <f>'Raw Data 5'!O15+('norm 5'!$J15-'Raw Data 5'!$J15)</f>
        <v>0.44399474056209526</v>
      </c>
    </row>
    <row r="16" spans="1:15" x14ac:dyDescent="0.25">
      <c r="A16" s="1">
        <v>10</v>
      </c>
      <c r="B16">
        <v>0</v>
      </c>
      <c r="C16" s="78">
        <f>'Raw Data 5'!C16+('norm 5'!$B16-'Raw Data 5'!$B16)</f>
        <v>6.1028480538584997</v>
      </c>
      <c r="D16" s="78">
        <f>'Raw Data 5'!D16+('norm 5'!$B16-'Raw Data 5'!$B16)</f>
        <v>10.779455441269086</v>
      </c>
      <c r="E16" s="78">
        <f>'Raw Data 5'!E16+('norm 5'!$B16-'Raw Data 5'!$B16)</f>
        <v>11.943061321306873</v>
      </c>
      <c r="F16" s="78">
        <f>'Raw Data 5'!F16+('norm 5'!$B16-'Raw Data 5'!$B16)</f>
        <v>10.631881991716398</v>
      </c>
      <c r="G16" s="78">
        <f>'Raw Data 5'!G16+('norm 5'!$B16-'Raw Data 5'!$B16)</f>
        <v>11.661350205034934</v>
      </c>
      <c r="I16" s="1">
        <v>10</v>
      </c>
      <c r="J16">
        <v>0</v>
      </c>
      <c r="K16" s="78">
        <f>'Raw Data 5'!K16+('norm 5'!$J16-'Raw Data 5'!$J16)</f>
        <v>0.33696329341334996</v>
      </c>
      <c r="L16" s="78">
        <f>'Raw Data 5'!L16+('norm 5'!$J16-'Raw Data 5'!$J16)</f>
        <v>0.47990485665513671</v>
      </c>
      <c r="M16" s="78">
        <f>'Raw Data 5'!M16+('norm 5'!$J16-'Raw Data 5'!$J16)</f>
        <v>0.52167719141864077</v>
      </c>
      <c r="N16" s="78">
        <f>'Raw Data 5'!N16+('norm 5'!$J16-'Raw Data 5'!$J16)</f>
        <v>0.48562205500241445</v>
      </c>
      <c r="O16" s="78">
        <f>'Raw Data 5'!O16+('norm 5'!$J16-'Raw Data 5'!$J16)</f>
        <v>0.4929157767213998</v>
      </c>
    </row>
    <row r="17" spans="1:15" x14ac:dyDescent="0.25">
      <c r="A17" s="1">
        <v>11</v>
      </c>
      <c r="B17">
        <v>0</v>
      </c>
      <c r="C17" s="78">
        <f>'Raw Data 5'!C17+('norm 5'!$B17-'Raw Data 5'!$B17)</f>
        <v>5.7903956184330712</v>
      </c>
      <c r="D17" s="78">
        <f>'Raw Data 5'!D17+('norm 5'!$B17-'Raw Data 5'!$B17)</f>
        <v>10.420732097776783</v>
      </c>
      <c r="E17" s="78">
        <f>'Raw Data 5'!E17+('norm 5'!$B17-'Raw Data 5'!$B17)</f>
        <v>11.714161901797025</v>
      </c>
      <c r="F17" s="78">
        <f>'Raw Data 5'!F17+('norm 5'!$B17-'Raw Data 5'!$B17)</f>
        <v>10.18288916148053</v>
      </c>
      <c r="G17" s="78">
        <f>'Raw Data 5'!G17+('norm 5'!$B17-'Raw Data 5'!$B17)</f>
        <v>11.209451891857698</v>
      </c>
      <c r="I17" s="1">
        <v>11</v>
      </c>
      <c r="J17">
        <v>0</v>
      </c>
      <c r="K17" s="78">
        <f>'Raw Data 5'!K17+('norm 5'!$J17-'Raw Data 5'!$J17)</f>
        <v>0.35833638257731493</v>
      </c>
      <c r="L17" s="78">
        <f>'Raw Data 5'!L17+('norm 5'!$J17-'Raw Data 5'!$J17)</f>
        <v>0.51796618026501551</v>
      </c>
      <c r="M17" s="78">
        <f>'Raw Data 5'!M17+('norm 5'!$J17-'Raw Data 5'!$J17)</f>
        <v>0.56405588582196597</v>
      </c>
      <c r="N17" s="78">
        <f>'Raw Data 5'!N17+('norm 5'!$J17-'Raw Data 5'!$J17)</f>
        <v>0.52308937633852737</v>
      </c>
      <c r="O17" s="78">
        <f>'Raw Data 5'!O17+('norm 5'!$J17-'Raw Data 5'!$J17)</f>
        <v>0.52751224027866672</v>
      </c>
    </row>
    <row r="18" spans="1:15" x14ac:dyDescent="0.25">
      <c r="A18" s="1">
        <v>12</v>
      </c>
      <c r="B18">
        <v>0</v>
      </c>
      <c r="C18" s="78">
        <f>'Raw Data 5'!C18+('norm 5'!$B18-'Raw Data 5'!$B18)</f>
        <v>5.7545921991928477</v>
      </c>
      <c r="D18" s="78">
        <f>'Raw Data 5'!D18+('norm 5'!$B18-'Raw Data 5'!$B18)</f>
        <v>10.412281849659994</v>
      </c>
      <c r="E18" s="78">
        <f>'Raw Data 5'!E18+('norm 5'!$B18-'Raw Data 5'!$B18)</f>
        <v>11.573762105480693</v>
      </c>
      <c r="F18" s="78">
        <f>'Raw Data 5'!F18+('norm 5'!$B18-'Raw Data 5'!$B18)</f>
        <v>9.8202991469584138</v>
      </c>
      <c r="G18" s="78">
        <f>'Raw Data 5'!G18+('norm 5'!$B18-'Raw Data 5'!$B18)</f>
        <v>10.55030272132602</v>
      </c>
      <c r="I18" s="1">
        <v>12</v>
      </c>
      <c r="J18">
        <v>0</v>
      </c>
      <c r="K18" s="78">
        <f>'Raw Data 5'!K18+('norm 5'!$J18-'Raw Data 5'!$J18)</f>
        <v>0.37895778817082848</v>
      </c>
      <c r="L18" s="78">
        <f>'Raw Data 5'!L18+('norm 5'!$J18-'Raw Data 5'!$J18)</f>
        <v>0.55522337628631224</v>
      </c>
      <c r="M18" s="78">
        <f>'Raw Data 5'!M18+('norm 5'!$J18-'Raw Data 5'!$J18)</f>
        <v>0.60573855564924639</v>
      </c>
      <c r="N18" s="78">
        <f>'Raw Data 5'!N18+('norm 5'!$J18-'Raw Data 5'!$J18)</f>
        <v>0.55886469344409551</v>
      </c>
      <c r="O18" s="78">
        <f>'Raw Data 5'!O18+('norm 5'!$J18-'Raw Data 5'!$J18)</f>
        <v>0.57787415918573692</v>
      </c>
    </row>
    <row r="19" spans="1:15" x14ac:dyDescent="0.25">
      <c r="A19" s="1">
        <v>13</v>
      </c>
      <c r="B19">
        <v>0</v>
      </c>
      <c r="C19" s="78">
        <f>'Raw Data 5'!C19+('norm 5'!$B19-'Raw Data 5'!$B19)</f>
        <v>5.7169856944238333</v>
      </c>
      <c r="D19" s="78">
        <f>'Raw Data 5'!D19+('norm 5'!$B19-'Raw Data 5'!$B19)</f>
        <v>10.255418448581343</v>
      </c>
      <c r="E19" s="78">
        <f>'Raw Data 5'!E19+('norm 5'!$B19-'Raw Data 5'!$B19)</f>
        <v>11.378641511928539</v>
      </c>
      <c r="F19" s="78">
        <f>'Raw Data 5'!F19+('norm 5'!$B19-'Raw Data 5'!$B19)</f>
        <v>9.4354003569222265</v>
      </c>
      <c r="G19" s="78">
        <f>'Raw Data 5'!G19+('norm 5'!$B19-'Raw Data 5'!$B19)</f>
        <v>10.134428862374955</v>
      </c>
      <c r="I19" s="1">
        <v>13</v>
      </c>
      <c r="J19">
        <v>0</v>
      </c>
      <c r="K19" s="78">
        <f>'Raw Data 5'!K19+('norm 5'!$J19-'Raw Data 5'!$J19)</f>
        <v>0.39939339264416679</v>
      </c>
      <c r="L19" s="78">
        <f>'Raw Data 5'!L19+('norm 5'!$J19-'Raw Data 5'!$J19)</f>
        <v>0.59227579146741516</v>
      </c>
      <c r="M19" s="78">
        <f>'Raw Data 5'!M19+('norm 5'!$J19-'Raw Data 5'!$J19)</f>
        <v>0.646706107883949</v>
      </c>
      <c r="N19" s="78">
        <f>'Raw Data 5'!N19+('norm 5'!$J19-'Raw Data 5'!$J19)</f>
        <v>0.59323078514367567</v>
      </c>
      <c r="O19" s="78">
        <f>'Raw Data 5'!O19+('norm 5'!$J19-'Raw Data 5'!$J19)</f>
        <v>0.61546411837693327</v>
      </c>
    </row>
    <row r="20" spans="1:15" x14ac:dyDescent="0.25">
      <c r="A20" s="1">
        <v>14</v>
      </c>
      <c r="B20">
        <v>0</v>
      </c>
      <c r="C20" s="78">
        <f>'Raw Data 5'!C20+('norm 5'!$B20-'Raw Data 5'!$B20)</f>
        <v>5.6055019229181076</v>
      </c>
      <c r="D20" s="78">
        <f>'Raw Data 5'!D20+('norm 5'!$B20-'Raw Data 5'!$B20)</f>
        <v>10.184557902950806</v>
      </c>
      <c r="E20" s="78">
        <f>'Raw Data 5'!E20+('norm 5'!$B20-'Raw Data 5'!$B20)</f>
        <v>11.030657550450567</v>
      </c>
      <c r="F20" s="78">
        <f>'Raw Data 5'!F20+('norm 5'!$B20-'Raw Data 5'!$B20)</f>
        <v>9.0522148691530901</v>
      </c>
      <c r="G20" s="78">
        <f>'Raw Data 5'!G20+('norm 5'!$B20-'Raw Data 5'!$B20)</f>
        <v>10.000349001320947</v>
      </c>
      <c r="I20" s="1">
        <v>14</v>
      </c>
      <c r="J20">
        <v>0</v>
      </c>
      <c r="K20" s="78">
        <f>'Raw Data 5'!K20+('norm 5'!$J20-'Raw Data 5'!$J20)</f>
        <v>0.41970619844602391</v>
      </c>
      <c r="L20" s="78">
        <f>'Raw Data 5'!L20+('norm 5'!$J20-'Raw Data 5'!$J20)</f>
        <v>0.62861896972062814</v>
      </c>
      <c r="M20" s="78">
        <f>'Raw Data 5'!M20+('norm 5'!$J20-'Raw Data 5'!$J20)</f>
        <v>0.68663798991773672</v>
      </c>
      <c r="N20" s="78">
        <f>'Raw Data 5'!N20+('norm 5'!$J20-'Raw Data 5'!$J20)</f>
        <v>0.62638527368209884</v>
      </c>
      <c r="O20" s="78">
        <f>'Raw Data 5'!O20+('norm 5'!$J20-'Raw Data 5'!$J20)</f>
        <v>0.64263087006539654</v>
      </c>
    </row>
    <row r="21" spans="1:15" x14ac:dyDescent="0.25">
      <c r="A21" s="1">
        <v>15</v>
      </c>
      <c r="B21">
        <v>0</v>
      </c>
      <c r="C21" s="78">
        <f>'Raw Data 5'!C21+('norm 5'!$B21-'Raw Data 5'!$B21)</f>
        <v>5.3756438394565089</v>
      </c>
      <c r="D21" s="78">
        <f>'Raw Data 5'!D21+('norm 5'!$B21-'Raw Data 5'!$B21)</f>
        <v>9.7222913639161561</v>
      </c>
      <c r="E21" s="78">
        <f>'Raw Data 5'!E21+('norm 5'!$B21-'Raw Data 5'!$B21)</f>
        <v>10.843845549642324</v>
      </c>
      <c r="F21" s="78">
        <f>'Raw Data 5'!F21+('norm 5'!$B21-'Raw Data 5'!$B21)</f>
        <v>8.6666783317650662</v>
      </c>
      <c r="G21" s="78">
        <f>'Raw Data 5'!G21+('norm 5'!$B21-'Raw Data 5'!$B21)</f>
        <v>9.7443889697118671</v>
      </c>
      <c r="I21" s="1">
        <v>15</v>
      </c>
      <c r="J21">
        <v>0</v>
      </c>
      <c r="K21" s="78">
        <f>'Raw Data 5'!K21+('norm 5'!$J21-'Raw Data 5'!$J21)</f>
        <v>0.43951026422878703</v>
      </c>
      <c r="L21" s="78">
        <f>'Raw Data 5'!L21+('norm 5'!$J21-'Raw Data 5'!$J21)</f>
        <v>0.66432103535705511</v>
      </c>
      <c r="M21" s="78">
        <f>'Raw Data 5'!M21+('norm 5'!$J21-'Raw Data 5'!$J21)</f>
        <v>0.72580404512904051</v>
      </c>
      <c r="N21" s="78">
        <f>'Raw Data 5'!N21+('norm 5'!$J21-'Raw Data 5'!$J21)</f>
        <v>0.65802727238455916</v>
      </c>
      <c r="O21" s="78">
        <f>'Raw Data 5'!O21+('norm 5'!$J21-'Raw Data 5'!$J21)</f>
        <v>0.65682758672530783</v>
      </c>
    </row>
    <row r="22" spans="1:15" x14ac:dyDescent="0.25">
      <c r="A22" s="1">
        <v>16</v>
      </c>
      <c r="B22">
        <v>0</v>
      </c>
      <c r="C22" s="78">
        <f>'Raw Data 5'!C22+('norm 5'!$B22-'Raw Data 5'!$B22)</f>
        <v>5.3425931257929893</v>
      </c>
      <c r="D22" s="78">
        <f>'Raw Data 5'!D22+('norm 5'!$B22-'Raw Data 5'!$B22)</f>
        <v>10.012071880053298</v>
      </c>
      <c r="E22" s="78">
        <f>'Raw Data 5'!E22+('norm 5'!$B22-'Raw Data 5'!$B22)</f>
        <v>10.758906248911169</v>
      </c>
      <c r="F22" s="78">
        <f>'Raw Data 5'!F22+('norm 5'!$B22-'Raw Data 5'!$B22)</f>
        <v>8.6509272074837327</v>
      </c>
      <c r="G22" s="78">
        <f>'Raw Data 5'!G22+('norm 5'!$B22-'Raw Data 5'!$B22)</f>
        <v>9.5967064615793021</v>
      </c>
      <c r="I22" s="1">
        <v>16</v>
      </c>
      <c r="J22">
        <v>0</v>
      </c>
      <c r="K22" s="78">
        <f>'Raw Data 5'!K22+('norm 5'!$J22-'Raw Data 5'!$J22)</f>
        <v>0.45876508516190656</v>
      </c>
      <c r="L22" s="78">
        <f>'Raw Data 5'!L22+('norm 5'!$J22-'Raw Data 5'!$J22)</f>
        <v>0.69969104600209209</v>
      </c>
      <c r="M22" s="78">
        <f>'Raw Data 5'!M22+('norm 5'!$J22-'Raw Data 5'!$J22)</f>
        <v>0.76480088561416937</v>
      </c>
      <c r="N22" s="78">
        <f>'Raw Data 5'!N22+('norm 5'!$J22-'Raw Data 5'!$J22)</f>
        <v>0.689056523576564</v>
      </c>
      <c r="O22" s="78">
        <f>'Raw Data 5'!O22+('norm 5'!$J22-'Raw Data 5'!$J22)</f>
        <v>0.71184819777269048</v>
      </c>
    </row>
    <row r="23" spans="1:15" x14ac:dyDescent="0.25">
      <c r="A23" s="1">
        <v>17</v>
      </c>
      <c r="B23">
        <v>0</v>
      </c>
      <c r="C23" s="78">
        <f>'Raw Data 5'!C23+('norm 5'!$B23-'Raw Data 5'!$B23)</f>
        <v>5.244270098022052</v>
      </c>
      <c r="D23" s="78">
        <f>'Raw Data 5'!D23+('norm 5'!$B23-'Raw Data 5'!$B23)</f>
        <v>9.5200356035341187</v>
      </c>
      <c r="E23" s="78">
        <f>'Raw Data 5'!E23+('norm 5'!$B23-'Raw Data 5'!$B23)</f>
        <v>10.258131130099985</v>
      </c>
      <c r="F23" s="78">
        <f>'Raw Data 5'!F23+('norm 5'!$B23-'Raw Data 5'!$B23)</f>
        <v>8.1875093771573475</v>
      </c>
      <c r="G23" s="78">
        <f>'Raw Data 5'!G23+('norm 5'!$B23-'Raw Data 5'!$B23)</f>
        <v>9.4828561430790685</v>
      </c>
      <c r="I23" s="1">
        <v>17</v>
      </c>
      <c r="J23">
        <v>0</v>
      </c>
      <c r="K23" s="78">
        <f>'Raw Data 5'!K23+('norm 5'!$J23-'Raw Data 5'!$J23)</f>
        <v>0.47771955370386787</v>
      </c>
      <c r="L23" s="78">
        <f>'Raw Data 5'!L23+('norm 5'!$J23-'Raw Data 5'!$J23)</f>
        <v>0.73493467951122149</v>
      </c>
      <c r="M23" s="78">
        <f>'Raw Data 5'!M23+('norm 5'!$J23-'Raw Data 5'!$J23)</f>
        <v>0.80240401714656673</v>
      </c>
      <c r="N23" s="78">
        <f>'Raw Data 5'!N23+('norm 5'!$J23-'Raw Data 5'!$J23)</f>
        <v>0.71914734375568679</v>
      </c>
      <c r="O23" s="78">
        <f>'Raw Data 5'!O23+('norm 5'!$J23-'Raw Data 5'!$J23)</f>
        <v>0.72999809294764473</v>
      </c>
    </row>
    <row r="24" spans="1:15" x14ac:dyDescent="0.25">
      <c r="A24" s="1">
        <v>18</v>
      </c>
      <c r="B24">
        <v>0</v>
      </c>
      <c r="C24" s="78">
        <f>'Raw Data 5'!C24+('norm 5'!$B24-'Raw Data 5'!$B24)</f>
        <v>5.1129244032262768</v>
      </c>
      <c r="D24" s="78">
        <f>'Raw Data 5'!D24+('norm 5'!$B24-'Raw Data 5'!$B24)</f>
        <v>9.476725488722991</v>
      </c>
      <c r="E24" s="78">
        <f>'Raw Data 5'!E24+('norm 5'!$B24-'Raw Data 5'!$B24)</f>
        <v>10.291631548372488</v>
      </c>
      <c r="F24" s="78">
        <f>'Raw Data 5'!F24+('norm 5'!$B24-'Raw Data 5'!$B24)</f>
        <v>8.3437949866220649</v>
      </c>
      <c r="G24" s="78">
        <f>'Raw Data 5'!G24+('norm 5'!$B24-'Raw Data 5'!$B24)</f>
        <v>8.9734659976754028</v>
      </c>
      <c r="I24" s="1">
        <v>18</v>
      </c>
      <c r="J24">
        <v>0</v>
      </c>
      <c r="K24" s="78">
        <f>'Raw Data 5'!K24+('norm 5'!$J24-'Raw Data 5'!$J24)</f>
        <v>0.49600413363730922</v>
      </c>
      <c r="L24" s="78">
        <f>'Raw Data 5'!L24+('norm 5'!$J24-'Raw Data 5'!$J24)</f>
        <v>0.76895020929395086</v>
      </c>
      <c r="M24" s="78">
        <f>'Raw Data 5'!M24+('norm 5'!$J24-'Raw Data 5'!$J24)</f>
        <v>0.83891210881031508</v>
      </c>
      <c r="N24" s="78">
        <f>'Raw Data 5'!N24+('norm 5'!$J24-'Raw Data 5'!$J24)</f>
        <v>0.74831869915091742</v>
      </c>
      <c r="O24" s="78">
        <f>'Raw Data 5'!O24+('norm 5'!$J24-'Raw Data 5'!$J24)</f>
        <v>0.75581189202594068</v>
      </c>
    </row>
    <row r="25" spans="1:15" x14ac:dyDescent="0.25">
      <c r="A25" s="1">
        <v>19</v>
      </c>
      <c r="B25">
        <v>0</v>
      </c>
      <c r="C25" s="78">
        <f>'Raw Data 5'!C25+('norm 5'!$B25-'Raw Data 5'!$B25)</f>
        <v>4.9290900701255591</v>
      </c>
      <c r="D25" s="78">
        <f>'Raw Data 5'!D25+('norm 5'!$B25-'Raw Data 5'!$B25)</f>
        <v>9.1152114260644588</v>
      </c>
      <c r="E25" s="78">
        <f>'Raw Data 5'!E25+('norm 5'!$B25-'Raw Data 5'!$B25)</f>
        <v>10.029925489481879</v>
      </c>
      <c r="F25" s="78">
        <f>'Raw Data 5'!F25+('norm 5'!$B25-'Raw Data 5'!$B25)</f>
        <v>7.6053218860580918</v>
      </c>
      <c r="G25" s="78">
        <f>'Raw Data 5'!G25+('norm 5'!$B25-'Raw Data 5'!$B25)</f>
        <v>8.4226566141921211</v>
      </c>
      <c r="I25" s="1">
        <v>19</v>
      </c>
      <c r="J25">
        <v>0</v>
      </c>
      <c r="K25" s="78">
        <f>'Raw Data 5'!K25+('norm 5'!$J25-'Raw Data 5'!$J25)</f>
        <v>0.513907331809489</v>
      </c>
      <c r="L25" s="78">
        <f>'Raw Data 5'!L25+('norm 5'!$J25-'Raw Data 5'!$J25)</f>
        <v>0.80233700983313516</v>
      </c>
      <c r="M25" s="78">
        <f>'Raw Data 5'!M25+('norm 5'!$J25-'Raw Data 5'!$J25)</f>
        <v>0.87558576385880649</v>
      </c>
      <c r="N25" s="78">
        <f>'Raw Data 5'!N25+('norm 5'!$J25-'Raw Data 5'!$J25)</f>
        <v>0.77687108315346209</v>
      </c>
      <c r="O25" s="78">
        <f>'Raw Data 5'!O25+('norm 5'!$J25-'Raw Data 5'!$J25)</f>
        <v>0.78945478032201943</v>
      </c>
    </row>
    <row r="26" spans="1:15" x14ac:dyDescent="0.25">
      <c r="A26" s="1">
        <v>20</v>
      </c>
      <c r="B26">
        <v>0</v>
      </c>
      <c r="C26" s="78">
        <f>'Raw Data 5'!C26+('norm 5'!$B26-'Raw Data 5'!$B26)</f>
        <v>4.7684755182420666</v>
      </c>
      <c r="D26" s="78">
        <f>'Raw Data 5'!D26+('norm 5'!$B26-'Raw Data 5'!$B26)</f>
        <v>9.0492412769254376</v>
      </c>
      <c r="E26" s="78">
        <f>'Raw Data 5'!E26+('norm 5'!$B26-'Raw Data 5'!$B26)</f>
        <v>9.5712588555507292</v>
      </c>
      <c r="F26" s="78">
        <f>'Raw Data 5'!F26+('norm 5'!$B26-'Raw Data 5'!$B26)</f>
        <v>7.2497709104453243</v>
      </c>
      <c r="G26" s="78">
        <f>'Raw Data 5'!G26+('norm 5'!$B26-'Raw Data 5'!$B26)</f>
        <v>8.0191617263007391</v>
      </c>
      <c r="I26" s="1">
        <v>20</v>
      </c>
      <c r="J26">
        <v>0</v>
      </c>
      <c r="K26" s="78">
        <f>'Raw Data 5'!K26+('norm 5'!$J26-'Raw Data 5'!$J26)</f>
        <v>0.53122757060699111</v>
      </c>
      <c r="L26" s="78">
        <f>'Raw Data 5'!L26+('norm 5'!$J26-'Raw Data 5'!$J26)</f>
        <v>0.83500339547513214</v>
      </c>
      <c r="M26" s="78">
        <f>'Raw Data 5'!M26+('norm 5'!$J26-'Raw Data 5'!$J26)</f>
        <v>0.91040976982247312</v>
      </c>
      <c r="N26" s="78">
        <f>'Raw Data 5'!N26+('norm 5'!$J26-'Raw Data 5'!$J26)</f>
        <v>0.80325313177770208</v>
      </c>
      <c r="O26" s="78">
        <f>'Raw Data 5'!O26+('norm 5'!$J26-'Raw Data 5'!$J26)</f>
        <v>0.86764161073720858</v>
      </c>
    </row>
    <row r="27" spans="1:15" x14ac:dyDescent="0.25">
      <c r="A27" s="1">
        <v>21</v>
      </c>
      <c r="B27">
        <v>0</v>
      </c>
      <c r="C27" s="78">
        <f>'Raw Data 5'!C27+('norm 5'!$B27-'Raw Data 5'!$B27)</f>
        <v>4.5574310215830787</v>
      </c>
      <c r="D27" s="78">
        <f>'Raw Data 5'!D27+('norm 5'!$B27-'Raw Data 5'!$B27)</f>
        <v>8.6737224505328552</v>
      </c>
      <c r="E27" s="78">
        <f>'Raw Data 5'!E27+('norm 5'!$B27-'Raw Data 5'!$B27)</f>
        <v>9.2582762798559965</v>
      </c>
      <c r="F27" s="78">
        <f>'Raw Data 5'!F27+('norm 5'!$B27-'Raw Data 5'!$B27)</f>
        <v>6.4700894558695303</v>
      </c>
      <c r="G27" s="78">
        <f>'Raw Data 5'!G27+('norm 5'!$B27-'Raw Data 5'!$B27)</f>
        <v>7.6358157192710019</v>
      </c>
      <c r="I27" s="1">
        <v>21</v>
      </c>
      <c r="J27">
        <v>0</v>
      </c>
      <c r="K27" s="78">
        <f>'Raw Data 5'!K27+('norm 5'!$J27-'Raw Data 5'!$J27)</f>
        <v>0.54766119691867221</v>
      </c>
      <c r="L27" s="78">
        <f>'Raw Data 5'!L27+('norm 5'!$J27-'Raw Data 5'!$J27)</f>
        <v>0.86685122295919581</v>
      </c>
      <c r="M27" s="78">
        <f>'Raw Data 5'!M27+('norm 5'!$J27-'Raw Data 5'!$J27)</f>
        <v>0.94427915985288369</v>
      </c>
      <c r="N27" s="78">
        <f>'Raw Data 5'!N27+('norm 5'!$J27-'Raw Data 5'!$J27)</f>
        <v>0.82746584745857188</v>
      </c>
      <c r="O27" s="78">
        <f>'Raw Data 5'!O27+('norm 5'!$J27-'Raw Data 5'!$J27)</f>
        <v>0.8894856063002976</v>
      </c>
    </row>
    <row r="28" spans="1:15" x14ac:dyDescent="0.25">
      <c r="A28" s="1">
        <v>22</v>
      </c>
      <c r="B28">
        <v>0</v>
      </c>
      <c r="C28" s="78">
        <f>'Raw Data 5'!C28+('norm 5'!$B28-'Raw Data 5'!$B28)</f>
        <v>4.2380709439924749</v>
      </c>
      <c r="D28" s="78">
        <f>'Raw Data 5'!D28+('norm 5'!$B28-'Raw Data 5'!$B28)</f>
        <v>8.4776188604417371</v>
      </c>
      <c r="E28" s="78">
        <f>'Raw Data 5'!E28+('norm 5'!$B28-'Raw Data 5'!$B28)</f>
        <v>8.7000322092768787</v>
      </c>
      <c r="F28" s="78">
        <f>'Raw Data 5'!F28+('norm 5'!$B28-'Raw Data 5'!$B28)</f>
        <v>6.2593569516084839</v>
      </c>
      <c r="G28" s="78">
        <f>'Raw Data 5'!G28+('norm 5'!$B28-'Raw Data 5'!$B28)</f>
        <v>7.125904918898593</v>
      </c>
      <c r="I28" s="1">
        <v>22</v>
      </c>
      <c r="J28">
        <v>0</v>
      </c>
      <c r="K28" s="78">
        <f>'Raw Data 5'!K28+('norm 5'!$J28-'Raw Data 5'!$J28)</f>
        <v>0.5633795221357436</v>
      </c>
      <c r="L28" s="78">
        <f>'Raw Data 5'!L28+('norm 5'!$J28-'Raw Data 5'!$J28)</f>
        <v>0.89724169917092433</v>
      </c>
      <c r="M28" s="78">
        <f>'Raw Data 5'!M28+('norm 5'!$J28-'Raw Data 5'!$J28)</f>
        <v>0.97598203999140365</v>
      </c>
      <c r="N28" s="78">
        <f>'Raw Data 5'!N28+('norm 5'!$J28-'Raw Data 5'!$J28)</f>
        <v>0.85008584333092363</v>
      </c>
      <c r="O28" s="78">
        <f>'Raw Data 5'!O28+('norm 5'!$J28-'Raw Data 5'!$J28)</f>
        <v>0.89890714937472604</v>
      </c>
    </row>
    <row r="29" spans="1:15" x14ac:dyDescent="0.25">
      <c r="A29" s="1">
        <v>23</v>
      </c>
      <c r="B29">
        <v>0</v>
      </c>
      <c r="C29" s="78">
        <f>'Raw Data 5'!C29+('norm 5'!$B29-'Raw Data 5'!$B29)</f>
        <v>4.4641059296232761</v>
      </c>
      <c r="D29" s="78">
        <f>'Raw Data 5'!D29+('norm 5'!$B29-'Raw Data 5'!$B29)</f>
        <v>8.3889444669753015</v>
      </c>
      <c r="E29" s="78">
        <f>'Raw Data 5'!E29+('norm 5'!$B29-'Raw Data 5'!$B29)</f>
        <v>8.9775565362889029</v>
      </c>
      <c r="F29" s="78">
        <f>'Raw Data 5'!F29+('norm 5'!$B29-'Raw Data 5'!$B29)</f>
        <v>6.0833901570209079</v>
      </c>
      <c r="G29" s="78">
        <f>'Raw Data 5'!G29+('norm 5'!$B29-'Raw Data 5'!$B29)</f>
        <v>7.1132297386549119</v>
      </c>
      <c r="I29" s="1">
        <v>23</v>
      </c>
      <c r="J29">
        <v>0</v>
      </c>
      <c r="K29" s="78">
        <f>'Raw Data 5'!K29+('norm 5'!$J29-'Raw Data 5'!$J29)</f>
        <v>0.57848174841416233</v>
      </c>
      <c r="L29" s="78">
        <f>'Raw Data 5'!L29+('norm 5'!$J29-'Raw Data 5'!$J29)</f>
        <v>0.92727088435974658</v>
      </c>
      <c r="M29" s="78">
        <f>'Raw Data 5'!M29+('norm 5'!$J29-'Raw Data 5'!$J29)</f>
        <v>1.0074178377277405</v>
      </c>
      <c r="N29" s="78">
        <f>'Raw Data 5'!N29+('norm 5'!$J29-'Raw Data 5'!$J29)</f>
        <v>0.87153054278926678</v>
      </c>
      <c r="O29" s="78">
        <f>'Raw Data 5'!O29+('norm 5'!$J29-'Raw Data 5'!$J29)</f>
        <v>0.91835025874511678</v>
      </c>
    </row>
    <row r="30" spans="1:15" x14ac:dyDescent="0.25">
      <c r="A30" s="1">
        <v>24</v>
      </c>
      <c r="B30">
        <v>0</v>
      </c>
      <c r="C30" s="78">
        <f>'Raw Data 5'!C30+('norm 5'!$B30-'Raw Data 5'!$B30)</f>
        <v>4.5314493969802561</v>
      </c>
      <c r="D30" s="78">
        <f>'Raw Data 5'!D30+('norm 5'!$B30-'Raw Data 5'!$B30)</f>
        <v>8.4397943307485797</v>
      </c>
      <c r="E30" s="78">
        <f>'Raw Data 5'!E30+('norm 5'!$B30-'Raw Data 5'!$B30)</f>
        <v>8.8823132085413388</v>
      </c>
      <c r="F30" s="78">
        <f>'Raw Data 5'!F30+('norm 5'!$B30-'Raw Data 5'!$B30)</f>
        <v>6.2322223675341615</v>
      </c>
      <c r="G30" s="78">
        <f>'Raw Data 5'!G30+('norm 5'!$B30-'Raw Data 5'!$B30)</f>
        <v>6.8051165162692246</v>
      </c>
      <c r="I30" s="1">
        <v>24</v>
      </c>
      <c r="J30">
        <v>0</v>
      </c>
      <c r="K30" s="78">
        <f>'Raw Data 5'!K30+('norm 5'!$J30-'Raw Data 5'!$J30)</f>
        <v>0.59396166424608665</v>
      </c>
      <c r="L30" s="78">
        <f>'Raw Data 5'!L30+('norm 5'!$J30-'Raw Data 5'!$J30)</f>
        <v>0.95667375733880133</v>
      </c>
      <c r="M30" s="78">
        <f>'Raw Data 5'!M30+('norm 5'!$J30-'Raw Data 5'!$J30)</f>
        <v>1.0392579751852831</v>
      </c>
      <c r="N30" s="78">
        <f>'Raw Data 5'!N30+('norm 5'!$J30-'Raw Data 5'!$J30)</f>
        <v>0.89323247519015259</v>
      </c>
      <c r="O30" s="78">
        <f>'Raw Data 5'!O30+('norm 5'!$J30-'Raw Data 5'!$J30)</f>
        <v>0.94376885628638085</v>
      </c>
    </row>
    <row r="31" spans="1:15" x14ac:dyDescent="0.25">
      <c r="A31" s="1">
        <v>25</v>
      </c>
      <c r="B31">
        <v>0</v>
      </c>
      <c r="C31" s="78">
        <f>'Raw Data 5'!C31+('norm 5'!$B31-'Raw Data 5'!$B31)</f>
        <v>4.3981880267621962</v>
      </c>
      <c r="D31" s="78">
        <f>'Raw Data 5'!D31+('norm 5'!$B31-'Raw Data 5'!$B31)</f>
        <v>8.1733082156502128</v>
      </c>
      <c r="E31" s="78">
        <f>'Raw Data 5'!E31+('norm 5'!$B31-'Raw Data 5'!$B31)</f>
        <v>8.6577523385526227</v>
      </c>
      <c r="F31" s="78">
        <f>'Raw Data 5'!F31+('norm 5'!$B31-'Raw Data 5'!$B31)</f>
        <v>5.7489080473910432</v>
      </c>
      <c r="G31" s="78">
        <f>'Raw Data 5'!G31+('norm 5'!$B31-'Raw Data 5'!$B31)</f>
        <v>6.6683363194147942</v>
      </c>
      <c r="I31" s="1">
        <v>25</v>
      </c>
      <c r="J31">
        <v>0</v>
      </c>
      <c r="K31" s="78">
        <f>'Raw Data 5'!K31+('norm 5'!$J31-'Raw Data 5'!$J31)</f>
        <v>0.6099613477591298</v>
      </c>
      <c r="L31" s="78">
        <f>'Raw Data 5'!L31+('norm 5'!$J31-'Raw Data 5'!$J31)</f>
        <v>0.98623347224972235</v>
      </c>
      <c r="M31" s="78">
        <f>'Raw Data 5'!M31+('norm 5'!$J31-'Raw Data 5'!$J31)</f>
        <v>1.0708097605900539</v>
      </c>
      <c r="N31" s="78">
        <f>'Raw Data 5'!N31+('norm 5'!$J31-'Raw Data 5'!$J31)</f>
        <v>0.91493620675998499</v>
      </c>
      <c r="O31" s="78">
        <f>'Raw Data 5'!O31+('norm 5'!$J31-'Raw Data 5'!$J31)</f>
        <v>0.96683534954298544</v>
      </c>
    </row>
    <row r="32" spans="1:15" x14ac:dyDescent="0.25">
      <c r="A32" s="1">
        <v>26</v>
      </c>
      <c r="B32">
        <v>0</v>
      </c>
      <c r="C32" s="78">
        <f>'Raw Data 5'!C32+('norm 5'!$B32-'Raw Data 5'!$B32)</f>
        <v>4.498598390302738</v>
      </c>
      <c r="D32" s="78">
        <f>'Raw Data 5'!D32+('norm 5'!$B32-'Raw Data 5'!$B32)</f>
        <v>8.4586688213909476</v>
      </c>
      <c r="E32" s="78">
        <f>'Raw Data 5'!E32+('norm 5'!$B32-'Raw Data 5'!$B32)</f>
        <v>8.6036990011012335</v>
      </c>
      <c r="F32" s="78">
        <f>'Raw Data 5'!F32+('norm 5'!$B32-'Raw Data 5'!$B32)</f>
        <v>5.6709166066065428</v>
      </c>
      <c r="G32" s="78">
        <f>'Raw Data 5'!G32+('norm 5'!$B32-'Raw Data 5'!$B32)</f>
        <v>6.420571254692403</v>
      </c>
      <c r="I32" s="1">
        <v>26</v>
      </c>
      <c r="J32">
        <v>0</v>
      </c>
      <c r="K32" s="78">
        <f>'Raw Data 5'!K32+('norm 5'!$J32-'Raw Data 5'!$J32)</f>
        <v>0.62585499959181945</v>
      </c>
      <c r="L32" s="78">
        <f>'Raw Data 5'!L32+('norm 5'!$J32-'Raw Data 5'!$J32)</f>
        <v>1.0162320862513736</v>
      </c>
      <c r="M32" s="78">
        <f>'Raw Data 5'!M32+('norm 5'!$J32-'Raw Data 5'!$J32)</f>
        <v>1.101481481733372</v>
      </c>
      <c r="N32" s="78">
        <f>'Raw Data 5'!N32+('norm 5'!$J32-'Raw Data 5'!$J32)</f>
        <v>0.93537411407795279</v>
      </c>
      <c r="O32" s="78">
        <f>'Raw Data 5'!O32+('norm 5'!$J32-'Raw Data 5'!$J32)</f>
        <v>0.98704747829243333</v>
      </c>
    </row>
    <row r="33" spans="1:15" x14ac:dyDescent="0.25">
      <c r="A33" s="1">
        <v>27</v>
      </c>
      <c r="B33">
        <v>0</v>
      </c>
      <c r="C33" s="78">
        <f>'Raw Data 5'!C33+('norm 5'!$B33-'Raw Data 5'!$B33)</f>
        <v>4.5189963722566526</v>
      </c>
      <c r="D33" s="78">
        <f>'Raw Data 5'!D33+('norm 5'!$B33-'Raw Data 5'!$B33)</f>
        <v>8.154301676770098</v>
      </c>
      <c r="E33" s="78">
        <f>'Raw Data 5'!E33+('norm 5'!$B33-'Raw Data 5'!$B33)</f>
        <v>8.3397987524355877</v>
      </c>
      <c r="F33" s="78">
        <f>'Raw Data 5'!F33+('norm 5'!$B33-'Raw Data 5'!$B33)</f>
        <v>5.5860075823015771</v>
      </c>
      <c r="G33" s="78">
        <f>'Raw Data 5'!G33+('norm 5'!$B33-'Raw Data 5'!$B33)</f>
        <v>6.0720331297183039</v>
      </c>
      <c r="I33" s="1">
        <v>27</v>
      </c>
      <c r="J33">
        <v>0</v>
      </c>
      <c r="K33" s="78">
        <f>'Raw Data 5'!K33+('norm 5'!$J33-'Raw Data 5'!$J33)</f>
        <v>0.64191334133345535</v>
      </c>
      <c r="L33" s="78">
        <f>'Raw Data 5'!L33+('norm 5'!$J33-'Raw Data 5'!$J33)</f>
        <v>1.0459124591973399</v>
      </c>
      <c r="M33" s="78">
        <f>'Raw Data 5'!M33+('norm 5'!$J33-'Raw Data 5'!$J33)</f>
        <v>1.1317711479861325</v>
      </c>
      <c r="N33" s="78">
        <f>'Raw Data 5'!N33+('norm 5'!$J33-'Raw Data 5'!$J33)</f>
        <v>0.95578365678363619</v>
      </c>
      <c r="O33" s="78">
        <f>'Raw Data 5'!O33+('norm 5'!$J33-'Raw Data 5'!$J33)</f>
        <v>0.99533868803728476</v>
      </c>
    </row>
    <row r="34" spans="1:15" x14ac:dyDescent="0.25">
      <c r="A34" s="1">
        <v>28</v>
      </c>
      <c r="B34">
        <v>0</v>
      </c>
      <c r="C34" s="78">
        <f>'Raw Data 5'!C34+('norm 5'!$B34-'Raw Data 5'!$B34)</f>
        <v>4.5194281946514598</v>
      </c>
      <c r="D34" s="78">
        <f>'Raw Data 5'!D34+('norm 5'!$B34-'Raw Data 5'!$B34)</f>
        <v>7.879149579087338</v>
      </c>
      <c r="E34" s="78">
        <f>'Raw Data 5'!E34+('norm 5'!$B34-'Raw Data 5'!$B34)</f>
        <v>8.3841001523858303</v>
      </c>
      <c r="F34" s="78">
        <f>'Raw Data 5'!F34+('norm 5'!$B34-'Raw Data 5'!$B34)</f>
        <v>5.3075324392708465</v>
      </c>
      <c r="G34" s="78">
        <f>'Raw Data 5'!G34+('norm 5'!$B34-'Raw Data 5'!$B34)</f>
        <v>5.8205371473213363</v>
      </c>
      <c r="I34" s="1">
        <v>28</v>
      </c>
      <c r="J34">
        <v>0</v>
      </c>
      <c r="K34" s="78">
        <f>'Raw Data 5'!K34+('norm 5'!$J34-'Raw Data 5'!$J34)</f>
        <v>0.65810064762973108</v>
      </c>
      <c r="L34" s="78">
        <f>'Raw Data 5'!L34+('norm 5'!$J34-'Raw Data 5'!$J34)</f>
        <v>1.0746633376948067</v>
      </c>
      <c r="M34" s="78">
        <f>'Raw Data 5'!M34+('norm 5'!$J34-'Raw Data 5'!$J34)</f>
        <v>1.1615760955451446</v>
      </c>
      <c r="N34" s="78">
        <f>'Raw Data 5'!N34+('norm 5'!$J34-'Raw Data 5'!$J34)</f>
        <v>0.97537263416464048</v>
      </c>
      <c r="O34" s="78">
        <f>'Raw Data 5'!O34+('norm 5'!$J34-'Raw Data 5'!$J34)</f>
        <v>1.0091832676450849</v>
      </c>
    </row>
    <row r="35" spans="1:15" x14ac:dyDescent="0.25">
      <c r="A35" s="1">
        <v>29</v>
      </c>
      <c r="B35">
        <v>0</v>
      </c>
      <c r="C35" s="78">
        <f>'Raw Data 5'!C35+('norm 5'!$B35-'Raw Data 5'!$B35)</f>
        <v>4.3295174140092056</v>
      </c>
      <c r="D35" s="78">
        <f>'Raw Data 5'!D35+('norm 5'!$B35-'Raw Data 5'!$B35)</f>
        <v>7.8004259440188761</v>
      </c>
      <c r="E35" s="78">
        <f>'Raw Data 5'!E35+('norm 5'!$B35-'Raw Data 5'!$B35)</f>
        <v>7.7293469799152916</v>
      </c>
      <c r="F35" s="78">
        <f>'Raw Data 5'!F35+('norm 5'!$B35-'Raw Data 5'!$B35)</f>
        <v>4.8794307562227894</v>
      </c>
      <c r="G35" s="78">
        <f>'Raw Data 5'!G35+('norm 5'!$B35-'Raw Data 5'!$B35)</f>
        <v>5.4357309252819999</v>
      </c>
      <c r="I35" s="1">
        <v>29</v>
      </c>
      <c r="J35">
        <v>0</v>
      </c>
      <c r="K35" s="78">
        <f>'Raw Data 5'!K35+('norm 5'!$J35-'Raw Data 5'!$J35)</f>
        <v>0.6740104651931208</v>
      </c>
      <c r="L35" s="78">
        <f>'Raw Data 5'!L35+('norm 5'!$J35-'Raw Data 5'!$J35)</f>
        <v>1.1030376369612098</v>
      </c>
      <c r="M35" s="78">
        <f>'Raw Data 5'!M35+('norm 5'!$J35-'Raw Data 5'!$J35)</f>
        <v>1.1907814215575692</v>
      </c>
      <c r="N35" s="78">
        <f>'Raw Data 5'!N35+('norm 5'!$J35-'Raw Data 5'!$J35)</f>
        <v>0.9934823601293471</v>
      </c>
      <c r="O35" s="78">
        <f>'Raw Data 5'!O35+('norm 5'!$J35-'Raw Data 5'!$J35)</f>
        <v>1.0214048431683072</v>
      </c>
    </row>
    <row r="36" spans="1:15" x14ac:dyDescent="0.25">
      <c r="A36" s="1">
        <v>30</v>
      </c>
      <c r="B36">
        <v>0</v>
      </c>
      <c r="C36" s="78">
        <f>'Raw Data 5'!C36+('norm 5'!$B36-'Raw Data 5'!$B36)</f>
        <v>4.195255587495323</v>
      </c>
      <c r="D36" s="78">
        <f>'Raw Data 5'!D36+('norm 5'!$B36-'Raw Data 5'!$B36)</f>
        <v>7.4330364750326181</v>
      </c>
      <c r="E36" s="78">
        <f>'Raw Data 5'!E36+('norm 5'!$B36-'Raw Data 5'!$B36)</f>
        <v>7.6219977308892535</v>
      </c>
      <c r="F36" s="78">
        <f>'Raw Data 5'!F36+('norm 5'!$B36-'Raw Data 5'!$B36)</f>
        <v>4.5040327899613164</v>
      </c>
      <c r="G36" s="78">
        <f>'Raw Data 5'!G36+('norm 5'!$B36-'Raw Data 5'!$B36)</f>
        <v>5.1316412275844847</v>
      </c>
      <c r="I36" s="1">
        <v>30</v>
      </c>
      <c r="J36">
        <v>0</v>
      </c>
      <c r="K36" s="78">
        <f>'Raw Data 5'!K36+('norm 5'!$J36-'Raw Data 5'!$J36)</f>
        <v>0.68935260162204393</v>
      </c>
      <c r="L36" s="78">
        <f>'Raw Data 5'!L36+('norm 5'!$J36-'Raw Data 5'!$J36)</f>
        <v>1.1301089992876534</v>
      </c>
      <c r="M36" s="78">
        <f>'Raw Data 5'!M36+('norm 5'!$J36-'Raw Data 5'!$J36)</f>
        <v>1.2182122071910977</v>
      </c>
      <c r="N36" s="78">
        <f>'Raw Data 5'!N36+('norm 5'!$J36-'Raw Data 5'!$J36)</f>
        <v>1.0105635531275743</v>
      </c>
      <c r="O36" s="78">
        <f>'Raw Data 5'!O36+('norm 5'!$J36-'Raw Data 5'!$J36)</f>
        <v>1.0407410300113675</v>
      </c>
    </row>
    <row r="37" spans="1:15" x14ac:dyDescent="0.25">
      <c r="A37" s="1">
        <v>31</v>
      </c>
      <c r="B37">
        <v>0</v>
      </c>
      <c r="C37" s="78">
        <f>'Raw Data 5'!C37+('norm 5'!$B37-'Raw Data 5'!$B37)</f>
        <v>4.1499962011472924</v>
      </c>
      <c r="D37" s="78">
        <f>'Raw Data 5'!D37+('norm 5'!$B37-'Raw Data 5'!$B37)</f>
        <v>7.4413345717377313</v>
      </c>
      <c r="E37" s="78">
        <f>'Raw Data 5'!E37+('norm 5'!$B37-'Raw Data 5'!$B37)</f>
        <v>7.4366176161966875</v>
      </c>
      <c r="F37" s="78">
        <f>'Raw Data 5'!F37+('norm 5'!$B37-'Raw Data 5'!$B37)</f>
        <v>4.3077359634357126</v>
      </c>
      <c r="G37" s="78">
        <f>'Raw Data 5'!G37+('norm 5'!$B37-'Raw Data 5'!$B37)</f>
        <v>4.898168349941149</v>
      </c>
      <c r="I37" s="1">
        <v>31</v>
      </c>
      <c r="J37">
        <v>0</v>
      </c>
      <c r="K37" s="78">
        <f>'Raw Data 5'!K37+('norm 5'!$J37-'Raw Data 5'!$J37)</f>
        <v>0.70414186861862427</v>
      </c>
      <c r="L37" s="78">
        <f>'Raw Data 5'!L37+('norm 5'!$J37-'Raw Data 5'!$J37)</f>
        <v>1.1564664525791886</v>
      </c>
      <c r="M37" s="78">
        <f>'Raw Data 5'!M37+('norm 5'!$J37-'Raw Data 5'!$J37)</f>
        <v>1.2453608329308534</v>
      </c>
      <c r="N37" s="78">
        <f>'Raw Data 5'!N37+('norm 5'!$J37-'Raw Data 5'!$J37)</f>
        <v>1.026119816660584</v>
      </c>
      <c r="O37" s="78">
        <f>'Raw Data 5'!O37+('norm 5'!$J37-'Raw Data 5'!$J37)</f>
        <v>1.0616417591630494</v>
      </c>
    </row>
    <row r="38" spans="1:15" x14ac:dyDescent="0.25">
      <c r="A38" s="1">
        <v>32</v>
      </c>
      <c r="B38">
        <v>0</v>
      </c>
      <c r="C38" s="78">
        <f>'Raw Data 5'!C38+('norm 5'!$B38-'Raw Data 5'!$B38)</f>
        <v>3.8348512860228432</v>
      </c>
      <c r="D38" s="78">
        <f>'Raw Data 5'!D38+('norm 5'!$B38-'Raw Data 5'!$B38)</f>
        <v>7.0594586401405994</v>
      </c>
      <c r="E38" s="78">
        <f>'Raw Data 5'!E38+('norm 5'!$B38-'Raw Data 5'!$B38)</f>
        <v>7.0550893895497522</v>
      </c>
      <c r="F38" s="78">
        <f>'Raw Data 5'!F38+('norm 5'!$B38-'Raw Data 5'!$B38)</f>
        <v>4.1698314511812571</v>
      </c>
      <c r="G38" s="78">
        <f>'Raw Data 5'!G38+('norm 5'!$B38-'Raw Data 5'!$B38)</f>
        <v>4.5516087140160151</v>
      </c>
      <c r="I38" s="1">
        <v>32</v>
      </c>
      <c r="J38">
        <v>0</v>
      </c>
      <c r="K38" s="78">
        <f>'Raw Data 5'!K38+('norm 5'!$J38-'Raw Data 5'!$J38)</f>
        <v>0.71817760645643336</v>
      </c>
      <c r="L38" s="78">
        <f>'Raw Data 5'!L38+('norm 5'!$J38-'Raw Data 5'!$J38)</f>
        <v>1.1823769346163329</v>
      </c>
      <c r="M38" s="78">
        <f>'Raw Data 5'!M38+('norm 5'!$J38-'Raw Data 5'!$J38)</f>
        <v>1.2713439157859785</v>
      </c>
      <c r="N38" s="78">
        <f>'Raw Data 5'!N38+('norm 5'!$J38-'Raw Data 5'!$J38)</f>
        <v>1.0411410801424277</v>
      </c>
      <c r="O38" s="78">
        <f>'Raw Data 5'!O38+('norm 5'!$J38-'Raw Data 5'!$J38)</f>
        <v>1.0651653547337019</v>
      </c>
    </row>
    <row r="39" spans="1:15" x14ac:dyDescent="0.25">
      <c r="A39" s="1">
        <v>33</v>
      </c>
      <c r="B39">
        <v>0</v>
      </c>
      <c r="C39" s="78">
        <f>'Raw Data 5'!C39+('norm 5'!$B39-'Raw Data 5'!$B39)</f>
        <v>4.6870370975668649</v>
      </c>
      <c r="D39" s="78">
        <f>'Raw Data 5'!D39+('norm 5'!$B39-'Raw Data 5'!$B39)</f>
        <v>7.2510410159096486</v>
      </c>
      <c r="E39" s="78">
        <f>'Raw Data 5'!E39+('norm 5'!$B39-'Raw Data 5'!$B39)</f>
        <v>7.0133998732833804</v>
      </c>
      <c r="F39" s="78">
        <f>'Raw Data 5'!F39+('norm 5'!$B39-'Raw Data 5'!$B39)</f>
        <v>4.5218194675986814</v>
      </c>
      <c r="G39" s="78">
        <f>'Raw Data 5'!G39+('norm 5'!$B39-'Raw Data 5'!$B39)</f>
        <v>5.2726606620942817</v>
      </c>
      <c r="I39" s="1">
        <v>33</v>
      </c>
      <c r="J39">
        <v>0</v>
      </c>
      <c r="K39" s="78">
        <f>'Raw Data 5'!K39+('norm 5'!$J39-'Raw Data 5'!$J39)</f>
        <v>0.73219504891734033</v>
      </c>
      <c r="L39" s="78">
        <f>'Raw Data 5'!L39+('norm 5'!$J39-'Raw Data 5'!$J39)</f>
        <v>1.2072064732184451</v>
      </c>
      <c r="M39" s="78">
        <f>'Raw Data 5'!M39+('norm 5'!$J39-'Raw Data 5'!$J39)</f>
        <v>1.2963523059669781</v>
      </c>
      <c r="N39" s="78">
        <f>'Raw Data 5'!N39+('norm 5'!$J39-'Raw Data 5'!$J39)</f>
        <v>1.055360843022612</v>
      </c>
      <c r="O39" s="78">
        <f>'Raw Data 5'!O39+('norm 5'!$J39-'Raw Data 5'!$J39)</f>
        <v>1.0905877720977772</v>
      </c>
    </row>
    <row r="40" spans="1:15" x14ac:dyDescent="0.25">
      <c r="A40" s="1">
        <v>34</v>
      </c>
      <c r="B40">
        <v>0</v>
      </c>
      <c r="C40" s="78">
        <f>'Raw Data 5'!C40+('norm 5'!$B40-'Raw Data 5'!$B40)</f>
        <v>4.40415861976249</v>
      </c>
      <c r="D40" s="78">
        <f>'Raw Data 5'!D40+('norm 5'!$B40-'Raw Data 5'!$B40)</f>
        <v>7.184750547765808</v>
      </c>
      <c r="E40" s="78">
        <f>'Raw Data 5'!E40+('norm 5'!$B40-'Raw Data 5'!$B40)</f>
        <v>6.8310298544263288</v>
      </c>
      <c r="F40" s="78">
        <f>'Raw Data 5'!F40+('norm 5'!$B40-'Raw Data 5'!$B40)</f>
        <v>4.3427814717389781</v>
      </c>
      <c r="G40" s="78">
        <f>'Raw Data 5'!G40+('norm 5'!$B40-'Raw Data 5'!$B40)</f>
        <v>5.0538467734861294</v>
      </c>
      <c r="I40" s="1">
        <v>34</v>
      </c>
      <c r="J40">
        <v>0</v>
      </c>
      <c r="K40" s="78">
        <f>'Raw Data 5'!K40+('norm 5'!$J40-'Raw Data 5'!$J40)</f>
        <v>0.74590379671535234</v>
      </c>
      <c r="L40" s="78">
        <f>'Raw Data 5'!L40+('norm 5'!$J40-'Raw Data 5'!$J40)</f>
        <v>1.2310532240635117</v>
      </c>
      <c r="M40" s="78">
        <f>'Raw Data 5'!M40+('norm 5'!$J40-'Raw Data 5'!$J40)</f>
        <v>1.32108890359188</v>
      </c>
      <c r="N40" s="78">
        <f>'Raw Data 5'!N40+('norm 5'!$J40-'Raw Data 5'!$J40)</f>
        <v>1.0685811184414813</v>
      </c>
      <c r="O40" s="78">
        <f>'Raw Data 5'!O40+('norm 5'!$J40-'Raw Data 5'!$J40)</f>
        <v>1.0941011678385242</v>
      </c>
    </row>
    <row r="41" spans="1:15" x14ac:dyDescent="0.25">
      <c r="A41" s="1">
        <v>35</v>
      </c>
      <c r="B41">
        <v>0</v>
      </c>
      <c r="C41" s="78">
        <f>'Raw Data 5'!C41+('norm 5'!$B41-'Raw Data 5'!$B41)</f>
        <v>3.8968673754950647</v>
      </c>
      <c r="D41" s="78">
        <f>'Raw Data 5'!D41+('norm 5'!$B41-'Raw Data 5'!$B41)</f>
        <v>6.5340489110349962</v>
      </c>
      <c r="E41" s="78">
        <f>'Raw Data 5'!E41+('norm 5'!$B41-'Raw Data 5'!$B41)</f>
        <v>6.6019061366131693</v>
      </c>
      <c r="F41" s="78">
        <f>'Raw Data 5'!F41+('norm 5'!$B41-'Raw Data 5'!$B41)</f>
        <v>3.4902398387323759</v>
      </c>
      <c r="G41" s="78">
        <f>'Raw Data 5'!G41+('norm 5'!$B41-'Raw Data 5'!$B41)</f>
        <v>4.3512027956545101</v>
      </c>
      <c r="I41" s="1">
        <v>35</v>
      </c>
      <c r="J41">
        <v>0</v>
      </c>
      <c r="K41" s="78">
        <f>'Raw Data 5'!K41+('norm 5'!$J41-'Raw Data 5'!$J41)</f>
        <v>0.7599246405690756</v>
      </c>
      <c r="L41" s="78">
        <f>'Raw Data 5'!L41+('norm 5'!$J41-'Raw Data 5'!$J41)</f>
        <v>1.2550912163449619</v>
      </c>
      <c r="M41" s="78">
        <f>'Raw Data 5'!M41+('norm 5'!$J41-'Raw Data 5'!$J41)</f>
        <v>1.3451335875783641</v>
      </c>
      <c r="N41" s="78">
        <f>'Raw Data 5'!N41+('norm 5'!$J41-'Raw Data 5'!$J41)</f>
        <v>1.0816350441085623</v>
      </c>
      <c r="O41" s="78">
        <f>'Raw Data 5'!O41+('norm 5'!$J41-'Raw Data 5'!$J41)</f>
        <v>1.1192222199259709</v>
      </c>
    </row>
    <row r="42" spans="1:15" x14ac:dyDescent="0.25">
      <c r="A42" s="1">
        <v>36</v>
      </c>
      <c r="B42">
        <v>0</v>
      </c>
      <c r="C42" s="78">
        <f>'Raw Data 5'!C42+('norm 5'!$B42-'Raw Data 5'!$B42)</f>
        <v>4.0150433327727635</v>
      </c>
      <c r="D42" s="78">
        <f>'Raw Data 5'!D42+('norm 5'!$B42-'Raw Data 5'!$B42)</f>
        <v>6.5315013748577213</v>
      </c>
      <c r="E42" s="78">
        <f>'Raw Data 5'!E42+('norm 5'!$B42-'Raw Data 5'!$B42)</f>
        <v>6.4114295170061579</v>
      </c>
      <c r="F42" s="78">
        <f>'Raw Data 5'!F42+('norm 5'!$B42-'Raw Data 5'!$B42)</f>
        <v>3.7861210853411826</v>
      </c>
      <c r="G42" s="78">
        <f>'Raw Data 5'!G42+('norm 5'!$B42-'Raw Data 5'!$B42)</f>
        <v>4.2029206660718961</v>
      </c>
      <c r="I42" s="1">
        <v>36</v>
      </c>
      <c r="J42">
        <v>0</v>
      </c>
      <c r="K42" s="78">
        <f>'Raw Data 5'!K42+('norm 5'!$J42-'Raw Data 5'!$J42)</f>
        <v>0.77328523933179227</v>
      </c>
      <c r="L42" s="78">
        <f>'Raw Data 5'!L42+('norm 5'!$J42-'Raw Data 5'!$J42)</f>
        <v>1.2786659445286628</v>
      </c>
      <c r="M42" s="78">
        <f>'Raw Data 5'!M42+('norm 5'!$J42-'Raw Data 5'!$J42)</f>
        <v>1.368589279459002</v>
      </c>
      <c r="N42" s="78">
        <f>'Raw Data 5'!N42+('norm 5'!$J42-'Raw Data 5'!$J42)</f>
        <v>1.0937547666194507</v>
      </c>
      <c r="O42" s="78">
        <f>'Raw Data 5'!O42+('norm 5'!$J42-'Raw Data 5'!$J42)</f>
        <v>1.150554972872726</v>
      </c>
    </row>
    <row r="43" spans="1:15" x14ac:dyDescent="0.25">
      <c r="A43" s="1">
        <v>37</v>
      </c>
      <c r="B43">
        <v>0</v>
      </c>
      <c r="C43" s="78">
        <f>'Raw Data 5'!C43+('norm 5'!$B43-'Raw Data 5'!$B43)</f>
        <v>3.8466837927368038</v>
      </c>
      <c r="D43" s="78">
        <f>'Raw Data 5'!D43+('norm 5'!$B43-'Raw Data 5'!$B43)</f>
        <v>6.7237215678462707</v>
      </c>
      <c r="E43" s="78">
        <f>'Raw Data 5'!E43+('norm 5'!$B43-'Raw Data 5'!$B43)</f>
        <v>6.0866058222002017</v>
      </c>
      <c r="F43" s="78">
        <f>'Raw Data 5'!F43+('norm 5'!$B43-'Raw Data 5'!$B43)</f>
        <v>3.4022138601002387</v>
      </c>
      <c r="G43" s="78">
        <f>'Raw Data 5'!G43+('norm 5'!$B43-'Raw Data 5'!$B43)</f>
        <v>3.9411245574527487</v>
      </c>
      <c r="I43" s="1">
        <v>37</v>
      </c>
      <c r="J43">
        <v>0</v>
      </c>
      <c r="K43" s="78">
        <f>'Raw Data 5'!K43+('norm 5'!$J43-'Raw Data 5'!$J43)</f>
        <v>0.78631977666058051</v>
      </c>
      <c r="L43" s="78">
        <f>'Raw Data 5'!L43+('norm 5'!$J43-'Raw Data 5'!$J43)</f>
        <v>1.3020119022652954</v>
      </c>
      <c r="M43" s="78">
        <f>'Raw Data 5'!M43+('norm 5'!$J43-'Raw Data 5'!$J43)</f>
        <v>1.3912032019466356</v>
      </c>
      <c r="N43" s="78">
        <f>'Raw Data 5'!N43+('norm 5'!$J43-'Raw Data 5'!$J43)</f>
        <v>1.1058088465889901</v>
      </c>
      <c r="O43" s="78">
        <f>'Raw Data 5'!O43+('norm 5'!$J43-'Raw Data 5'!$J43)</f>
        <v>1.1591615230473056</v>
      </c>
    </row>
    <row r="44" spans="1:15" x14ac:dyDescent="0.25">
      <c r="A44" s="1">
        <v>38</v>
      </c>
      <c r="B44">
        <v>0</v>
      </c>
      <c r="C44" s="78">
        <f>'Raw Data 5'!C44+('norm 5'!$B44-'Raw Data 5'!$B44)</f>
        <v>3.7940745141556116</v>
      </c>
      <c r="D44" s="78">
        <f>'Raw Data 5'!D44+('norm 5'!$B44-'Raw Data 5'!$B44)</f>
        <v>6.209920098635914</v>
      </c>
      <c r="E44" s="78">
        <f>'Raw Data 5'!E44+('norm 5'!$B44-'Raw Data 5'!$B44)</f>
        <v>6.2355715977311652</v>
      </c>
      <c r="F44" s="78">
        <f>'Raw Data 5'!F44+('norm 5'!$B44-'Raw Data 5'!$B44)</f>
        <v>3.2539379434264148</v>
      </c>
      <c r="G44" s="78">
        <f>'Raw Data 5'!G44+('norm 5'!$B44-'Raw Data 5'!$B44)</f>
        <v>3.8508799384340056</v>
      </c>
      <c r="I44" s="1">
        <v>38</v>
      </c>
      <c r="J44">
        <v>0</v>
      </c>
      <c r="K44" s="78">
        <f>'Raw Data 5'!K44+('norm 5'!$J44-'Raw Data 5'!$J44)</f>
        <v>0.79976671102533803</v>
      </c>
      <c r="L44" s="78">
        <f>'Raw Data 5'!L44+('norm 5'!$J44-'Raw Data 5'!$J44)</f>
        <v>1.324674567235911</v>
      </c>
      <c r="M44" s="78">
        <f>'Raw Data 5'!M44+('norm 5'!$J44-'Raw Data 5'!$J44)</f>
        <v>1.4134159550944112</v>
      </c>
      <c r="N44" s="78">
        <f>'Raw Data 5'!N44+('norm 5'!$J44-'Raw Data 5'!$J44)</f>
        <v>1.1173827595029842</v>
      </c>
      <c r="O44" s="78">
        <f>'Raw Data 5'!O44+('norm 5'!$J44-'Raw Data 5'!$J44)</f>
        <v>1.1690554348417495</v>
      </c>
    </row>
    <row r="45" spans="1:15" x14ac:dyDescent="0.25">
      <c r="A45" s="1">
        <v>39</v>
      </c>
      <c r="B45">
        <v>0</v>
      </c>
      <c r="C45" s="78">
        <f>'Raw Data 5'!C45+('norm 5'!$B45-'Raw Data 5'!$B45)</f>
        <v>3.6198665065075355</v>
      </c>
      <c r="D45" s="78">
        <f>'Raw Data 5'!D45+('norm 5'!$B45-'Raw Data 5'!$B45)</f>
        <v>5.9692255383105426</v>
      </c>
      <c r="E45" s="78">
        <f>'Raw Data 5'!E45+('norm 5'!$B45-'Raw Data 5'!$B45)</f>
        <v>5.9681220295629789</v>
      </c>
      <c r="F45" s="78">
        <f>'Raw Data 5'!F45+('norm 5'!$B45-'Raw Data 5'!$B45)</f>
        <v>2.7989992206046321</v>
      </c>
      <c r="G45" s="78">
        <f>'Raw Data 5'!G45+('norm 5'!$B45-'Raw Data 5'!$B45)</f>
        <v>2.9159495862263523</v>
      </c>
      <c r="I45" s="1">
        <v>39</v>
      </c>
      <c r="J45">
        <v>0</v>
      </c>
      <c r="K45" s="78">
        <f>'Raw Data 5'!K45+('norm 5'!$J45-'Raw Data 5'!$J45)</f>
        <v>0.81284202339094414</v>
      </c>
      <c r="L45" s="78">
        <f>'Raw Data 5'!L45+('norm 5'!$J45-'Raw Data 5'!$J45)</f>
        <v>1.3466792947998201</v>
      </c>
      <c r="M45" s="78">
        <f>'Raw Data 5'!M45+('norm 5'!$J45-'Raw Data 5'!$J45)</f>
        <v>1.4352378112677566</v>
      </c>
      <c r="N45" s="78">
        <f>'Raw Data 5'!N45+('norm 5'!$J45-'Raw Data 5'!$J45)</f>
        <v>1.128110280291087</v>
      </c>
      <c r="O45" s="78">
        <f>'Raw Data 5'!O45+('norm 5'!$J45-'Raw Data 5'!$J45)</f>
        <v>1.1765540260037193</v>
      </c>
    </row>
    <row r="46" spans="1:15" x14ac:dyDescent="0.25">
      <c r="A46" s="1">
        <v>40</v>
      </c>
      <c r="B46">
        <v>0</v>
      </c>
      <c r="C46" s="78">
        <f>'Raw Data 5'!C46+('norm 5'!$B46-'Raw Data 5'!$B46)</f>
        <v>3.4248918999073514</v>
      </c>
      <c r="D46" s="78">
        <f>'Raw Data 5'!D46+('norm 5'!$B46-'Raw Data 5'!$B46)</f>
        <v>5.9030193606705472</v>
      </c>
      <c r="E46" s="78">
        <f>'Raw Data 5'!E46+('norm 5'!$B46-'Raw Data 5'!$B46)</f>
        <v>5.9874512192392144</v>
      </c>
      <c r="F46" s="78">
        <f>'Raw Data 5'!F46+('norm 5'!$B46-'Raw Data 5'!$B46)</f>
        <v>2.8648046723742633</v>
      </c>
      <c r="G46" s="78">
        <f>'Raw Data 5'!G46+('norm 5'!$B46-'Raw Data 5'!$B46)</f>
        <v>2.7843350247735135</v>
      </c>
      <c r="I46" s="1">
        <v>40</v>
      </c>
      <c r="J46">
        <v>0</v>
      </c>
      <c r="K46" s="78">
        <f>'Raw Data 5'!K46+('norm 5'!$J46-'Raw Data 5'!$J46)</f>
        <v>0.82576698961344441</v>
      </c>
      <c r="L46" s="78">
        <f>'Raw Data 5'!L46+('norm 5'!$J46-'Raw Data 5'!$J46)</f>
        <v>1.3680511364663999</v>
      </c>
      <c r="M46" s="78">
        <f>'Raw Data 5'!M46+('norm 5'!$J46-'Raw Data 5'!$J46)</f>
        <v>1.4566685312785363</v>
      </c>
      <c r="N46" s="78">
        <f>'Raw Data 5'!N46+('norm 5'!$J46-'Raw Data 5'!$J46)</f>
        <v>1.1382059590077449</v>
      </c>
      <c r="O46" s="78">
        <f>'Raw Data 5'!O46+('norm 5'!$J46-'Raw Data 5'!$J46)</f>
        <v>1.1797509018679371</v>
      </c>
    </row>
    <row r="47" spans="1:15" x14ac:dyDescent="0.25">
      <c r="A47" s="1">
        <v>41</v>
      </c>
      <c r="B47">
        <v>0</v>
      </c>
      <c r="C47" s="78">
        <f>'Raw Data 5'!C47+('norm 5'!$B47-'Raw Data 5'!$B47)</f>
        <v>3.6793527426333044</v>
      </c>
      <c r="D47" s="78">
        <f>'Raw Data 5'!D47+('norm 5'!$B47-'Raw Data 5'!$B47)</f>
        <v>5.7259093889597255</v>
      </c>
      <c r="E47" s="78">
        <f>'Raw Data 5'!E47+('norm 5'!$B47-'Raw Data 5'!$B47)</f>
        <v>5.5219233810927149</v>
      </c>
      <c r="F47" s="78">
        <f>'Raw Data 5'!F47+('norm 5'!$B47-'Raw Data 5'!$B47)</f>
        <v>2.8712815410748447</v>
      </c>
      <c r="G47" s="78">
        <f>'Raw Data 5'!G47+('norm 5'!$B47-'Raw Data 5'!$B47)</f>
        <v>2.9695611024639779</v>
      </c>
      <c r="I47" s="1">
        <v>41</v>
      </c>
      <c r="J47">
        <v>0</v>
      </c>
      <c r="K47" s="78">
        <f>'Raw Data 5'!K47+('norm 5'!$J47-'Raw Data 5'!$J47)</f>
        <v>0.83838037621131623</v>
      </c>
      <c r="L47" s="78">
        <f>'Raw Data 5'!L47+('norm 5'!$J47-'Raw Data 5'!$J47)</f>
        <v>1.3888197906290838</v>
      </c>
      <c r="M47" s="78">
        <f>'Raw Data 5'!M47+('norm 5'!$J47-'Raw Data 5'!$J47)</f>
        <v>1.4775158815923453</v>
      </c>
      <c r="N47" s="78">
        <f>'Raw Data 5'!N47+('norm 5'!$J47-'Raw Data 5'!$J47)</f>
        <v>1.1486096592196979</v>
      </c>
      <c r="O47" s="78">
        <f>'Raw Data 5'!O47+('norm 5'!$J47-'Raw Data 5'!$J47)</f>
        <v>1.1836029404702555</v>
      </c>
    </row>
    <row r="48" spans="1:15" x14ac:dyDescent="0.25">
      <c r="A48" s="1">
        <v>42</v>
      </c>
      <c r="B48">
        <v>0</v>
      </c>
      <c r="C48" s="78">
        <f>'Raw Data 5'!C48+('norm 5'!$B48-'Raw Data 5'!$B48)</f>
        <v>3.4743658128021577</v>
      </c>
      <c r="D48" s="78">
        <f>'Raw Data 5'!D48+('norm 5'!$B48-'Raw Data 5'!$B48)</f>
        <v>5.9012130358061814</v>
      </c>
      <c r="E48" s="78">
        <f>'Raw Data 5'!E48+('norm 5'!$B48-'Raw Data 5'!$B48)</f>
        <v>5.5219003731914809</v>
      </c>
      <c r="F48" s="78">
        <f>'Raw Data 5'!F48+('norm 5'!$B48-'Raw Data 5'!$B48)</f>
        <v>2.9603100915111114</v>
      </c>
      <c r="G48" s="78">
        <f>'Raw Data 5'!G48+('norm 5'!$B48-'Raw Data 5'!$B48)</f>
        <v>2.6957274681059347</v>
      </c>
      <c r="I48" s="1">
        <v>42</v>
      </c>
      <c r="J48">
        <v>0</v>
      </c>
      <c r="K48" s="78">
        <f>'Raw Data 5'!K48+('norm 5'!$J48-'Raw Data 5'!$J48)</f>
        <v>0.85086720123754711</v>
      </c>
      <c r="L48" s="78">
        <f>'Raw Data 5'!L48+('norm 5'!$J48-'Raw Data 5'!$J48)</f>
        <v>1.4099779094131373</v>
      </c>
      <c r="M48" s="78">
        <f>'Raw Data 5'!M48+('norm 5'!$J48-'Raw Data 5'!$J48)</f>
        <v>1.4970827740486514</v>
      </c>
      <c r="N48" s="78">
        <f>'Raw Data 5'!N48+('norm 5'!$J48-'Raw Data 5'!$J48)</f>
        <v>1.1586355822787671</v>
      </c>
      <c r="O48" s="78">
        <f>'Raw Data 5'!O48+('norm 5'!$J48-'Raw Data 5'!$J48)</f>
        <v>1.1884428182907434</v>
      </c>
    </row>
    <row r="49" spans="1:15" x14ac:dyDescent="0.25">
      <c r="A49" s="1">
        <v>43</v>
      </c>
      <c r="B49">
        <v>0</v>
      </c>
      <c r="C49" s="78">
        <f>'Raw Data 5'!C49+('norm 5'!$B49-'Raw Data 5'!$B49)</f>
        <v>3.5003704574820045</v>
      </c>
      <c r="D49" s="78">
        <f>'Raw Data 5'!D49+('norm 5'!$B49-'Raw Data 5'!$B49)</f>
        <v>5.7270888229444514</v>
      </c>
      <c r="E49" s="78">
        <f>'Raw Data 5'!E49+('norm 5'!$B49-'Raw Data 5'!$B49)</f>
        <v>5.4253268061459012</v>
      </c>
      <c r="F49" s="78">
        <f>'Raw Data 5'!F49+('norm 5'!$B49-'Raw Data 5'!$B49)</f>
        <v>3.0702474505868547</v>
      </c>
      <c r="G49" s="78">
        <f>'Raw Data 5'!G49+('norm 5'!$B49-'Raw Data 5'!$B49)</f>
        <v>2.6658219403691339</v>
      </c>
      <c r="I49" s="1">
        <v>43</v>
      </c>
      <c r="J49">
        <v>0</v>
      </c>
      <c r="K49" s="78">
        <f>'Raw Data 5'!K49+('norm 5'!$J49-'Raw Data 5'!$J49)</f>
        <v>0.86318454348432383</v>
      </c>
      <c r="L49" s="78">
        <f>'Raw Data 5'!L49+('norm 5'!$J49-'Raw Data 5'!$J49)</f>
        <v>1.430495237943705</v>
      </c>
      <c r="M49" s="78">
        <f>'Raw Data 5'!M49+('norm 5'!$J49-'Raw Data 5'!$J49)</f>
        <v>1.5164066642839558</v>
      </c>
      <c r="N49" s="78">
        <f>'Raw Data 5'!N49+('norm 5'!$J49-'Raw Data 5'!$J49)</f>
        <v>1.1690140782060094</v>
      </c>
      <c r="O49" s="78">
        <f>'Raw Data 5'!O49+('norm 5'!$J49-'Raw Data 5'!$J49)</f>
        <v>1.1891503179085849</v>
      </c>
    </row>
    <row r="50" spans="1:15" x14ac:dyDescent="0.25">
      <c r="A50" s="1">
        <v>44</v>
      </c>
      <c r="B50">
        <v>0</v>
      </c>
      <c r="C50" s="78">
        <f>'Raw Data 5'!C50+('norm 5'!$B50-'Raw Data 5'!$B50)</f>
        <v>3.4481431252726336</v>
      </c>
      <c r="D50" s="78">
        <f>'Raw Data 5'!D50+('norm 5'!$B50-'Raw Data 5'!$B50)</f>
        <v>5.5017480216365779</v>
      </c>
      <c r="E50" s="78">
        <f>'Raw Data 5'!E50+('norm 5'!$B50-'Raw Data 5'!$B50)</f>
        <v>5.5423397808819539</v>
      </c>
      <c r="F50" s="78">
        <f>'Raw Data 5'!F50+('norm 5'!$B50-'Raw Data 5'!$B50)</f>
        <v>2.5133394518931627</v>
      </c>
      <c r="G50" s="78">
        <f>'Raw Data 5'!G50+('norm 5'!$B50-'Raw Data 5'!$B50)</f>
        <v>2.5505919953160232</v>
      </c>
      <c r="I50" s="1">
        <v>44</v>
      </c>
      <c r="J50">
        <v>0</v>
      </c>
      <c r="K50" s="78">
        <f>'Raw Data 5'!K50+('norm 5'!$J50-'Raw Data 5'!$J50)</f>
        <v>0.87548335154322865</v>
      </c>
      <c r="L50" s="78">
        <f>'Raw Data 5'!L50+('norm 5'!$J50-'Raw Data 5'!$J50)</f>
        <v>1.4507496715487807</v>
      </c>
      <c r="M50" s="78">
        <f>'Raw Data 5'!M50+('norm 5'!$J50-'Raw Data 5'!$J50)</f>
        <v>1.5362505967180646</v>
      </c>
      <c r="N50" s="78">
        <f>'Raw Data 5'!N50+('norm 5'!$J50-'Raw Data 5'!$J50)</f>
        <v>1.1787373990368968</v>
      </c>
      <c r="O50" s="78">
        <f>'Raw Data 5'!O50+('norm 5'!$J50-'Raw Data 5'!$J50)</f>
        <v>1.1993029684897925</v>
      </c>
    </row>
    <row r="51" spans="1:15" x14ac:dyDescent="0.25">
      <c r="A51" s="1">
        <v>45</v>
      </c>
      <c r="B51">
        <v>0</v>
      </c>
      <c r="C51" s="78">
        <f>'Raw Data 5'!C51+('norm 5'!$B51-'Raw Data 5'!$B51)</f>
        <v>3.3166243561697617</v>
      </c>
      <c r="D51" s="78">
        <f>'Raw Data 5'!D51+('norm 5'!$B51-'Raw Data 5'!$B51)</f>
        <v>5.479210288052581</v>
      </c>
      <c r="E51" s="78">
        <f>'Raw Data 5'!E51+('norm 5'!$B51-'Raw Data 5'!$B51)</f>
        <v>5.590576787316814</v>
      </c>
      <c r="F51" s="78">
        <f>'Raw Data 5'!F51+('norm 5'!$B51-'Raw Data 5'!$B51)</f>
        <v>2.6119969785919985</v>
      </c>
      <c r="G51" s="78">
        <f>'Raw Data 5'!G51+('norm 5'!$B51-'Raw Data 5'!$B51)</f>
        <v>2.3267524145454477</v>
      </c>
      <c r="I51" s="1">
        <v>45</v>
      </c>
      <c r="J51">
        <v>0</v>
      </c>
      <c r="K51" s="78">
        <f>'Raw Data 5'!K51+('norm 5'!$J51-'Raw Data 5'!$J51)</f>
        <v>0.88759967364505099</v>
      </c>
      <c r="L51" s="78">
        <f>'Raw Data 5'!L51+('norm 5'!$J51-'Raw Data 5'!$J51)</f>
        <v>1.4705045702745854</v>
      </c>
      <c r="M51" s="78">
        <f>'Raw Data 5'!M51+('norm 5'!$J51-'Raw Data 5'!$J51)</f>
        <v>1.5558822531978378</v>
      </c>
      <c r="N51" s="78">
        <f>'Raw Data 5'!N51+('norm 5'!$J51-'Raw Data 5'!$J51)</f>
        <v>1.1877772585022282</v>
      </c>
      <c r="O51" s="78">
        <f>'Raw Data 5'!O51+('norm 5'!$J51-'Raw Data 5'!$J51)</f>
        <v>1.209914869517603</v>
      </c>
    </row>
    <row r="52" spans="1:15" x14ac:dyDescent="0.25">
      <c r="A52" s="1">
        <v>46</v>
      </c>
      <c r="B52">
        <v>0</v>
      </c>
      <c r="C52" s="78">
        <f>'Raw Data 5'!C52+('norm 5'!$B52-'Raw Data 5'!$B52)</f>
        <v>3.291655504646712</v>
      </c>
      <c r="D52" s="78">
        <f>'Raw Data 5'!D52+('norm 5'!$B52-'Raw Data 5'!$B52)</f>
        <v>5.477243521848095</v>
      </c>
      <c r="E52" s="78">
        <f>'Raw Data 5'!E52+('norm 5'!$B52-'Raw Data 5'!$B52)</f>
        <v>5.0713536306249516</v>
      </c>
      <c r="F52" s="78">
        <f>'Raw Data 5'!F52+('norm 5'!$B52-'Raw Data 5'!$B52)</f>
        <v>2.106004309765849</v>
      </c>
      <c r="G52" s="78">
        <f>'Raw Data 5'!G52+('norm 5'!$B52-'Raw Data 5'!$B52)</f>
        <v>2.4247368414246542</v>
      </c>
      <c r="I52" s="1">
        <v>46</v>
      </c>
      <c r="J52">
        <v>0</v>
      </c>
      <c r="K52" s="78">
        <f>'Raw Data 5'!K52+('norm 5'!$J52-'Raw Data 5'!$J52)</f>
        <v>0.89996537914272623</v>
      </c>
      <c r="L52" s="78">
        <f>'Raw Data 5'!L52+('norm 5'!$J52-'Raw Data 5'!$J52)</f>
        <v>1.4900205395885049</v>
      </c>
      <c r="M52" s="78">
        <f>'Raw Data 5'!M52+('norm 5'!$J52-'Raw Data 5'!$J52)</f>
        <v>1.5751495088725296</v>
      </c>
      <c r="N52" s="78">
        <f>'Raw Data 5'!N52+('norm 5'!$J52-'Raw Data 5'!$J52)</f>
        <v>1.196893510778785</v>
      </c>
      <c r="O52" s="78">
        <f>'Raw Data 5'!O52+('norm 5'!$J52-'Raw Data 5'!$J52)</f>
        <v>1.2191524905434437</v>
      </c>
    </row>
    <row r="53" spans="1:15" x14ac:dyDescent="0.25">
      <c r="A53" s="1">
        <v>47</v>
      </c>
      <c r="B53">
        <v>0</v>
      </c>
      <c r="C53" s="78">
        <f>'Raw Data 5'!C53+('norm 5'!$B53-'Raw Data 5'!$B53)</f>
        <v>3.1755238764709675</v>
      </c>
      <c r="D53" s="78">
        <f>'Raw Data 5'!D53+('norm 5'!$B53-'Raw Data 5'!$B53)</f>
        <v>5.1329717387933993</v>
      </c>
      <c r="E53" s="78">
        <f>'Raw Data 5'!E53+('norm 5'!$B53-'Raw Data 5'!$B53)</f>
        <v>5.0498218372024191</v>
      </c>
      <c r="F53" s="78">
        <f>'Raw Data 5'!F53+('norm 5'!$B53-'Raw Data 5'!$B53)</f>
        <v>1.8725454756984257</v>
      </c>
      <c r="G53" s="78">
        <f>'Raw Data 5'!G53+('norm 5'!$B53-'Raw Data 5'!$B53)</f>
        <v>2.1711843276612419</v>
      </c>
      <c r="I53" s="1">
        <v>47</v>
      </c>
      <c r="J53">
        <v>0</v>
      </c>
      <c r="K53" s="78">
        <f>'Raw Data 5'!K53+('norm 5'!$J53-'Raw Data 5'!$J53)</f>
        <v>0.91189489160135928</v>
      </c>
      <c r="L53" s="78">
        <f>'Raw Data 5'!L53+('norm 5'!$J53-'Raw Data 5'!$J53)</f>
        <v>1.5097418638437188</v>
      </c>
      <c r="M53" s="78">
        <f>'Raw Data 5'!M53+('norm 5'!$J53-'Raw Data 5'!$J53)</f>
        <v>1.5933336968769667</v>
      </c>
      <c r="N53" s="78">
        <f>'Raw Data 5'!N53+('norm 5'!$J53-'Raw Data 5'!$J53)</f>
        <v>1.2040704913966209</v>
      </c>
      <c r="O53" s="78">
        <f>'Raw Data 5'!O53+('norm 5'!$J53-'Raw Data 5'!$J53)</f>
        <v>1.2287979880463793</v>
      </c>
    </row>
    <row r="54" spans="1:15" x14ac:dyDescent="0.25">
      <c r="A54" s="1">
        <v>48</v>
      </c>
      <c r="B54">
        <v>0</v>
      </c>
      <c r="C54" s="78">
        <f>'Raw Data 5'!C54+('norm 5'!$B54-'Raw Data 5'!$B54)</f>
        <v>3.4142146334510368</v>
      </c>
      <c r="D54" s="78">
        <f>'Raw Data 5'!D54+('norm 5'!$B54-'Raw Data 5'!$B54)</f>
        <v>5.5070803227678269</v>
      </c>
      <c r="E54" s="78">
        <f>'Raw Data 5'!E54+('norm 5'!$B54-'Raw Data 5'!$B54)</f>
        <v>4.983513124193844</v>
      </c>
      <c r="F54" s="78">
        <f>'Raw Data 5'!F54+('norm 5'!$B54-'Raw Data 5'!$B54)</f>
        <v>2.2588415972833795</v>
      </c>
      <c r="G54" s="78">
        <f>'Raw Data 5'!G54+('norm 5'!$B54-'Raw Data 5'!$B54)</f>
        <v>2.4105273218273693</v>
      </c>
      <c r="I54" s="1">
        <v>48</v>
      </c>
      <c r="J54">
        <v>0</v>
      </c>
      <c r="K54" s="78">
        <f>'Raw Data 5'!K54+('norm 5'!$J54-'Raw Data 5'!$J54)</f>
        <v>0.92387741090089204</v>
      </c>
      <c r="L54" s="78">
        <f>'Raw Data 5'!L54+('norm 5'!$J54-'Raw Data 5'!$J54)</f>
        <v>1.5288769467940926</v>
      </c>
      <c r="M54" s="78">
        <f>'Raw Data 5'!M54+('norm 5'!$J54-'Raw Data 5'!$J54)</f>
        <v>1.6116839913734236</v>
      </c>
      <c r="N54" s="78">
        <f>'Raw Data 5'!N54+('norm 5'!$J54-'Raw Data 5'!$J54)</f>
        <v>1.21229540826321</v>
      </c>
      <c r="O54" s="78">
        <f>'Raw Data 5'!O54+('norm 5'!$J54-'Raw Data 5'!$J54)</f>
        <v>1.2387336176744455</v>
      </c>
    </row>
    <row r="55" spans="1:15" x14ac:dyDescent="0.25">
      <c r="A55" s="1">
        <v>49</v>
      </c>
      <c r="B55">
        <v>0</v>
      </c>
      <c r="C55" s="78">
        <f>'Raw Data 5'!C55+('norm 5'!$B55-'Raw Data 5'!$B55)</f>
        <v>3.3507527581076948</v>
      </c>
      <c r="D55" s="78">
        <f>'Raw Data 5'!D55+('norm 5'!$B55-'Raw Data 5'!$B55)</f>
        <v>5.407980633531329</v>
      </c>
      <c r="E55" s="78">
        <f>'Raw Data 5'!E55+('norm 5'!$B55-'Raw Data 5'!$B55)</f>
        <v>4.8740108345104716</v>
      </c>
      <c r="F55" s="78">
        <f>'Raw Data 5'!F55+('norm 5'!$B55-'Raw Data 5'!$B55)</f>
        <v>2.2353966874225315</v>
      </c>
      <c r="G55" s="78">
        <f>'Raw Data 5'!G55+('norm 5'!$B55-'Raw Data 5'!$B55)</f>
        <v>2.4181824897624855</v>
      </c>
      <c r="I55" s="1">
        <v>49</v>
      </c>
      <c r="J55">
        <v>0</v>
      </c>
      <c r="K55" s="78">
        <f>'Raw Data 5'!K55+('norm 5'!$J55-'Raw Data 5'!$J55)</f>
        <v>0.93599853368552566</v>
      </c>
      <c r="L55" s="78">
        <f>'Raw Data 5'!L55+('norm 5'!$J55-'Raw Data 5'!$J55)</f>
        <v>1.5484506440239743</v>
      </c>
      <c r="M55" s="78">
        <f>'Raw Data 5'!M55+('norm 5'!$J55-'Raw Data 5'!$J55)</f>
        <v>1.6291372452437189</v>
      </c>
      <c r="N55" s="78">
        <f>'Raw Data 5'!N55+('norm 5'!$J55-'Raw Data 5'!$J55)</f>
        <v>1.2200902474048092</v>
      </c>
      <c r="O55" s="78">
        <f>'Raw Data 5'!O55+('norm 5'!$J55-'Raw Data 5'!$J55)</f>
        <v>1.2566383263433074</v>
      </c>
    </row>
    <row r="56" spans="1:15" x14ac:dyDescent="0.25">
      <c r="A56" s="1">
        <v>50</v>
      </c>
      <c r="B56">
        <v>0</v>
      </c>
      <c r="C56" s="78">
        <f>'Raw Data 5'!C56+('norm 5'!$B56-'Raw Data 5'!$B56)</f>
        <v>3.3290190389118135</v>
      </c>
      <c r="D56" s="78">
        <f>'Raw Data 5'!D56+('norm 5'!$B56-'Raw Data 5'!$B56)</f>
        <v>5.166868252492482</v>
      </c>
      <c r="E56" s="78">
        <f>'Raw Data 5'!E56+('norm 5'!$B56-'Raw Data 5'!$B56)</f>
        <v>4.9205160775290517</v>
      </c>
      <c r="F56" s="78">
        <f>'Raw Data 5'!F56+('norm 5'!$B56-'Raw Data 5'!$B56)</f>
        <v>2.0994570024976498</v>
      </c>
      <c r="G56" s="78">
        <f>'Raw Data 5'!G56+('norm 5'!$B56-'Raw Data 5'!$B56)</f>
        <v>2.2914086394276301</v>
      </c>
      <c r="I56" s="1">
        <v>50</v>
      </c>
      <c r="J56">
        <v>0</v>
      </c>
      <c r="K56" s="78">
        <f>'Raw Data 5'!K56+('norm 5'!$J56-'Raw Data 5'!$J56)</f>
        <v>0.94751236735807476</v>
      </c>
      <c r="L56" s="78">
        <f>'Raw Data 5'!L56+('norm 5'!$J56-'Raw Data 5'!$J56)</f>
        <v>1.5675579158027391</v>
      </c>
      <c r="M56" s="78">
        <f>'Raw Data 5'!M56+('norm 5'!$J56-'Raw Data 5'!$J56)</f>
        <v>1.6465962069772366</v>
      </c>
      <c r="N56" s="78">
        <f>'Raw Data 5'!N56+('norm 5'!$J56-'Raw Data 5'!$J56)</f>
        <v>1.2275876100101006</v>
      </c>
      <c r="O56" s="78">
        <f>'Raw Data 5'!O56+('norm 5'!$J56-'Raw Data 5'!$J56)</f>
        <v>1.2691942809965184</v>
      </c>
    </row>
    <row r="57" spans="1:15" x14ac:dyDescent="0.25">
      <c r="A57" s="1">
        <v>51</v>
      </c>
      <c r="B57">
        <v>0</v>
      </c>
      <c r="C57" s="78">
        <f>'Raw Data 5'!C57+('norm 5'!$B57-'Raw Data 5'!$B57)</f>
        <v>3.0097543500233486</v>
      </c>
      <c r="D57" s="78">
        <f>'Raw Data 5'!D57+('norm 5'!$B57-'Raw Data 5'!$B57)</f>
        <v>4.9858177792828773</v>
      </c>
      <c r="E57" s="78">
        <f>'Raw Data 5'!E57+('norm 5'!$B57-'Raw Data 5'!$B57)</f>
        <v>4.6586133734069382</v>
      </c>
      <c r="F57" s="78">
        <f>'Raw Data 5'!F57+('norm 5'!$B57-'Raw Data 5'!$B57)</f>
        <v>1.8878019288805565</v>
      </c>
      <c r="G57" s="78">
        <f>'Raw Data 5'!G57+('norm 5'!$B57-'Raw Data 5'!$B57)</f>
        <v>1.7858301937103938</v>
      </c>
      <c r="I57" s="1">
        <v>51</v>
      </c>
      <c r="J57">
        <v>0</v>
      </c>
      <c r="K57" s="78">
        <f>'Raw Data 5'!K57+('norm 5'!$J57-'Raw Data 5'!$J57)</f>
        <v>0.95943455882764972</v>
      </c>
      <c r="L57" s="78">
        <f>'Raw Data 5'!L57+('norm 5'!$J57-'Raw Data 5'!$J57)</f>
        <v>1.5865703893956506</v>
      </c>
      <c r="M57" s="78">
        <f>'Raw Data 5'!M57+('norm 5'!$J57-'Raw Data 5'!$J57)</f>
        <v>1.6639502753109607</v>
      </c>
      <c r="N57" s="78">
        <f>'Raw Data 5'!N57+('norm 5'!$J57-'Raw Data 5'!$J57)</f>
        <v>1.2350995955247837</v>
      </c>
      <c r="O57" s="78">
        <f>'Raw Data 5'!O57+('norm 5'!$J57-'Raw Data 5'!$J57)</f>
        <v>1.2821141341009212</v>
      </c>
    </row>
    <row r="58" spans="1:15" x14ac:dyDescent="0.25">
      <c r="A58" s="1">
        <v>52</v>
      </c>
      <c r="B58">
        <v>0</v>
      </c>
      <c r="C58" s="78">
        <f>'Raw Data 5'!C58+('norm 5'!$B58-'Raw Data 5'!$B58)</f>
        <v>3.5026121340136003</v>
      </c>
      <c r="D58" s="78">
        <f>'Raw Data 5'!D58+('norm 5'!$B58-'Raw Data 5'!$B58)</f>
        <v>5.4245412006867433</v>
      </c>
      <c r="E58" s="78">
        <f>'Raw Data 5'!E58+('norm 5'!$B58-'Raw Data 5'!$B58)</f>
        <v>4.6584778557416389</v>
      </c>
      <c r="F58" s="78">
        <f>'Raw Data 5'!F58+('norm 5'!$B58-'Raw Data 5'!$B58)</f>
        <v>2.2064856307853669</v>
      </c>
      <c r="G58" s="78">
        <f>'Raw Data 5'!G58+('norm 5'!$B58-'Raw Data 5'!$B58)</f>
        <v>2.1282701902695078</v>
      </c>
      <c r="I58" s="1">
        <v>52</v>
      </c>
      <c r="J58">
        <v>0</v>
      </c>
      <c r="K58" s="78">
        <f>'Raw Data 5'!K58+('norm 5'!$J58-'Raw Data 5'!$J58)</f>
        <v>0.97122459970963149</v>
      </c>
      <c r="L58" s="78">
        <f>'Raw Data 5'!L58+('norm 5'!$J58-'Raw Data 5'!$J58)</f>
        <v>1.605183556149727</v>
      </c>
      <c r="M58" s="78">
        <f>'Raw Data 5'!M58+('norm 5'!$J58-'Raw Data 5'!$J58)</f>
        <v>1.6805521170114721</v>
      </c>
      <c r="N58" s="78">
        <f>'Raw Data 5'!N58+('norm 5'!$J58-'Raw Data 5'!$J58)</f>
        <v>1.2426013137085243</v>
      </c>
      <c r="O58" s="78">
        <f>'Raw Data 5'!O58+('norm 5'!$J58-'Raw Data 5'!$J58)</f>
        <v>1.2889608621929574</v>
      </c>
    </row>
    <row r="59" spans="1:15" x14ac:dyDescent="0.25">
      <c r="A59" s="1">
        <v>53</v>
      </c>
      <c r="B59">
        <v>0</v>
      </c>
      <c r="C59" s="78">
        <f>'Raw Data 5'!C59+('norm 5'!$B59-'Raw Data 5'!$B59)</f>
        <v>3.4295856676899867</v>
      </c>
      <c r="D59" s="78">
        <f>'Raw Data 5'!D59+('norm 5'!$B59-'Raw Data 5'!$B59)</f>
        <v>5.3014732114577594</v>
      </c>
      <c r="E59" s="78">
        <f>'Raw Data 5'!E59+('norm 5'!$B59-'Raw Data 5'!$B59)</f>
        <v>4.7350743742341033</v>
      </c>
      <c r="F59" s="78">
        <f>'Raw Data 5'!F59+('norm 5'!$B59-'Raw Data 5'!$B59)</f>
        <v>2.0512943400939978</v>
      </c>
      <c r="G59" s="78">
        <f>'Raw Data 5'!G59+('norm 5'!$B59-'Raw Data 5'!$B59)</f>
        <v>2.0555280697431288</v>
      </c>
      <c r="I59" s="1">
        <v>53</v>
      </c>
      <c r="J59">
        <v>0</v>
      </c>
      <c r="K59" s="78">
        <f>'Raw Data 5'!K59+('norm 5'!$J59-'Raw Data 5'!$J59)</f>
        <v>0.98321236041995241</v>
      </c>
      <c r="L59" s="78">
        <f>'Raw Data 5'!L59+('norm 5'!$J59-'Raw Data 5'!$J59)</f>
        <v>1.6240584834255971</v>
      </c>
      <c r="M59" s="78">
        <f>'Raw Data 5'!M59+('norm 5'!$J59-'Raw Data 5'!$J59)</f>
        <v>1.6971531456615567</v>
      </c>
      <c r="N59" s="78">
        <f>'Raw Data 5'!N59+('norm 5'!$J59-'Raw Data 5'!$J59)</f>
        <v>1.2494459354404448</v>
      </c>
      <c r="O59" s="78">
        <f>'Raw Data 5'!O59+('norm 5'!$J59-'Raw Data 5'!$J59)</f>
        <v>1.3023272401130759</v>
      </c>
    </row>
    <row r="60" spans="1:15" x14ac:dyDescent="0.25">
      <c r="A60" s="1">
        <v>54</v>
      </c>
      <c r="B60">
        <v>0</v>
      </c>
      <c r="C60" s="78">
        <f>'Raw Data 5'!C60+('norm 5'!$B60-'Raw Data 5'!$B60)</f>
        <v>3.3620483723994123</v>
      </c>
      <c r="D60" s="78">
        <f>'Raw Data 5'!D60+('norm 5'!$B60-'Raw Data 5'!$B60)</f>
        <v>5.0931535830065888</v>
      </c>
      <c r="E60" s="78">
        <f>'Raw Data 5'!E60+('norm 5'!$B60-'Raw Data 5'!$B60)</f>
        <v>4.6518857451751137</v>
      </c>
      <c r="F60" s="78">
        <f>'Raw Data 5'!F60+('norm 5'!$B60-'Raw Data 5'!$B60)</f>
        <v>2.152556248879697</v>
      </c>
      <c r="G60" s="78">
        <f>'Raw Data 5'!G60+('norm 5'!$B60-'Raw Data 5'!$B60)</f>
        <v>1.8587689086403025</v>
      </c>
      <c r="I60" s="1">
        <v>54</v>
      </c>
      <c r="J60">
        <v>0</v>
      </c>
      <c r="K60" s="78">
        <f>'Raw Data 5'!K60+('norm 5'!$J60-'Raw Data 5'!$J60)</f>
        <v>0.9950859855472346</v>
      </c>
      <c r="L60" s="78">
        <f>'Raw Data 5'!L60+('norm 5'!$J60-'Raw Data 5'!$J60)</f>
        <v>1.6424941972293674</v>
      </c>
      <c r="M60" s="78">
        <f>'Raw Data 5'!M60+('norm 5'!$J60-'Raw Data 5'!$J60)</f>
        <v>1.7139453217602931</v>
      </c>
      <c r="N60" s="78">
        <f>'Raw Data 5'!N60+('norm 5'!$J60-'Raw Data 5'!$J60)</f>
        <v>1.2565672053986805</v>
      </c>
      <c r="O60" s="78">
        <f>'Raw Data 5'!O60+('norm 5'!$J60-'Raw Data 5'!$J60)</f>
        <v>1.3083097479271968</v>
      </c>
    </row>
    <row r="61" spans="1:15" x14ac:dyDescent="0.25">
      <c r="A61" s="1">
        <v>55</v>
      </c>
      <c r="B61">
        <v>0</v>
      </c>
      <c r="C61" s="78">
        <f>'Raw Data 5'!C61+('norm 5'!$B61-'Raw Data 5'!$B61)</f>
        <v>3.2683134965481782</v>
      </c>
      <c r="D61" s="78">
        <f>'Raw Data 5'!D61+('norm 5'!$B61-'Raw Data 5'!$B61)</f>
        <v>5.0773894139348386</v>
      </c>
      <c r="E61" s="78">
        <f>'Raw Data 5'!E61+('norm 5'!$B61-'Raw Data 5'!$B61)</f>
        <v>4.5235452479928009</v>
      </c>
      <c r="F61" s="78">
        <f>'Raw Data 5'!F61+('norm 5'!$B61-'Raw Data 5'!$B61)</f>
        <v>1.8720255573290485</v>
      </c>
      <c r="G61" s="78">
        <f>'Raw Data 5'!G61+('norm 5'!$B61-'Raw Data 5'!$B61)</f>
        <v>1.8143033180311439</v>
      </c>
      <c r="I61" s="1">
        <v>55</v>
      </c>
      <c r="J61">
        <v>0</v>
      </c>
      <c r="K61" s="78">
        <f>'Raw Data 5'!K61+('norm 5'!$J61-'Raw Data 5'!$J61)</f>
        <v>1.0070935084510246</v>
      </c>
      <c r="L61" s="78">
        <f>'Raw Data 5'!L61+('norm 5'!$J61-'Raw Data 5'!$J61)</f>
        <v>1.6604565771826165</v>
      </c>
      <c r="M61" s="78">
        <f>'Raw Data 5'!M61+('norm 5'!$J61-'Raw Data 5'!$J61)</f>
        <v>1.7304799312870986</v>
      </c>
      <c r="N61" s="78">
        <f>'Raw Data 5'!N61+('norm 5'!$J61-'Raw Data 5'!$J61)</f>
        <v>1.2639268979160823</v>
      </c>
      <c r="O61" s="78">
        <f>'Raw Data 5'!O61+('norm 5'!$J61-'Raw Data 5'!$J61)</f>
        <v>1.3164579905913207</v>
      </c>
    </row>
    <row r="62" spans="1:15" x14ac:dyDescent="0.25">
      <c r="A62" s="1">
        <v>56</v>
      </c>
      <c r="B62">
        <v>0</v>
      </c>
      <c r="C62" s="78">
        <f>'Raw Data 5'!C62+('norm 5'!$B62-'Raw Data 5'!$B62)</f>
        <v>3.3813851714079242</v>
      </c>
      <c r="D62" s="78">
        <f>'Raw Data 5'!D62+('norm 5'!$B62-'Raw Data 5'!$B62)</f>
        <v>5.0117983288575738</v>
      </c>
      <c r="E62" s="78">
        <f>'Raw Data 5'!E62+('norm 5'!$B62-'Raw Data 5'!$B62)</f>
        <v>4.4975458150547407</v>
      </c>
      <c r="F62" s="78">
        <f>'Raw Data 5'!F62+('norm 5'!$B62-'Raw Data 5'!$B62)</f>
        <v>1.831090731764256</v>
      </c>
      <c r="G62" s="78">
        <f>'Raw Data 5'!G62+('norm 5'!$B62-'Raw Data 5'!$B62)</f>
        <v>1.7766978728113121</v>
      </c>
      <c r="I62" s="1">
        <v>56</v>
      </c>
      <c r="J62">
        <v>0</v>
      </c>
      <c r="K62" s="78">
        <f>'Raw Data 5'!K62+('norm 5'!$J62-'Raw Data 5'!$J62)</f>
        <v>1.0190714973620782</v>
      </c>
      <c r="L62" s="78">
        <f>'Raw Data 5'!L62+('norm 5'!$J62-'Raw Data 5'!$J62)</f>
        <v>1.6785893998508794</v>
      </c>
      <c r="M62" s="78">
        <f>'Raw Data 5'!M62+('norm 5'!$J62-'Raw Data 5'!$J62)</f>
        <v>1.7465731377963138</v>
      </c>
      <c r="N62" s="78">
        <f>'Raw Data 5'!N62+('norm 5'!$J62-'Raw Data 5'!$J62)</f>
        <v>1.2704674826981248</v>
      </c>
      <c r="O62" s="78">
        <f>'Raw Data 5'!O62+('norm 5'!$J62-'Raw Data 5'!$J62)</f>
        <v>1.3225041267780411</v>
      </c>
    </row>
    <row r="63" spans="1:15" x14ac:dyDescent="0.25">
      <c r="A63" s="1">
        <v>57</v>
      </c>
      <c r="B63">
        <v>0</v>
      </c>
      <c r="C63" s="78">
        <f>'Raw Data 5'!C63+('norm 5'!$B63-'Raw Data 5'!$B63)</f>
        <v>3.3410936739592882</v>
      </c>
      <c r="D63" s="78">
        <f>'Raw Data 5'!D63+('norm 5'!$B63-'Raw Data 5'!$B63)</f>
        <v>4.7917995360798109</v>
      </c>
      <c r="E63" s="78">
        <f>'Raw Data 5'!E63+('norm 5'!$B63-'Raw Data 5'!$B63)</f>
        <v>4.4909387963178151</v>
      </c>
      <c r="F63" s="78">
        <f>'Raw Data 5'!F63+('norm 5'!$B63-'Raw Data 5'!$B63)</f>
        <v>1.6627768596749972</v>
      </c>
      <c r="G63" s="78">
        <f>'Raw Data 5'!G63+('norm 5'!$B63-'Raw Data 5'!$B63)</f>
        <v>1.6231190880737258</v>
      </c>
      <c r="I63" s="1">
        <v>57</v>
      </c>
      <c r="J63">
        <v>0</v>
      </c>
      <c r="K63" s="78">
        <f>'Raw Data 5'!K63+('norm 5'!$J63-'Raw Data 5'!$J63)</f>
        <v>1.0308899401491569</v>
      </c>
      <c r="L63" s="78">
        <f>'Raw Data 5'!L63+('norm 5'!$J63-'Raw Data 5'!$J63)</f>
        <v>1.6963070931050175</v>
      </c>
      <c r="M63" s="78">
        <f>'Raw Data 5'!M63+('norm 5'!$J63-'Raw Data 5'!$J63)</f>
        <v>1.7624926881829059</v>
      </c>
      <c r="N63" s="78">
        <f>'Raw Data 5'!N63+('norm 5'!$J63-'Raw Data 5'!$J63)</f>
        <v>1.276666916871541</v>
      </c>
      <c r="O63" s="78">
        <f>'Raw Data 5'!O63+('norm 5'!$J63-'Raw Data 5'!$J63)</f>
        <v>1.3262657123516726</v>
      </c>
    </row>
    <row r="64" spans="1:15" x14ac:dyDescent="0.25">
      <c r="A64" s="1">
        <v>58</v>
      </c>
      <c r="B64">
        <v>0</v>
      </c>
      <c r="C64" s="78">
        <f>'Raw Data 5'!C64+('norm 5'!$B64-'Raw Data 5'!$B64)</f>
        <v>3.3641099883034076</v>
      </c>
      <c r="D64" s="78">
        <f>'Raw Data 5'!D64+('norm 5'!$B64-'Raw Data 5'!$B64)</f>
        <v>4.9715705451044663</v>
      </c>
      <c r="E64" s="78">
        <f>'Raw Data 5'!E64+('norm 5'!$B64-'Raw Data 5'!$B64)</f>
        <v>4.5076875701063885</v>
      </c>
      <c r="F64" s="78">
        <f>'Raw Data 5'!F64+('norm 5'!$B64-'Raw Data 5'!$B64)</f>
        <v>1.6975289510817992</v>
      </c>
      <c r="G64" s="78">
        <f>'Raw Data 5'!G64+('norm 5'!$B64-'Raw Data 5'!$B64)</f>
        <v>1.7900882621267091</v>
      </c>
      <c r="I64" s="1">
        <v>58</v>
      </c>
      <c r="J64">
        <v>0</v>
      </c>
      <c r="K64" s="78">
        <f>'Raw Data 5'!K64+('norm 5'!$J64-'Raw Data 5'!$J64)</f>
        <v>1.0428883275419953</v>
      </c>
      <c r="L64" s="78">
        <f>'Raw Data 5'!L64+('norm 5'!$J64-'Raw Data 5'!$J64)</f>
        <v>1.7136229375304703</v>
      </c>
      <c r="M64" s="78">
        <f>'Raw Data 5'!M64+('norm 5'!$J64-'Raw Data 5'!$J64)</f>
        <v>1.7785211118728046</v>
      </c>
      <c r="N64" s="78">
        <f>'Raw Data 5'!N64+('norm 5'!$J64-'Raw Data 5'!$J64)</f>
        <v>1.2825124427063732</v>
      </c>
      <c r="O64" s="78">
        <f>'Raw Data 5'!O64+('norm 5'!$J64-'Raw Data 5'!$J64)</f>
        <v>1.3274000861239157</v>
      </c>
    </row>
    <row r="65" spans="1:15" x14ac:dyDescent="0.25">
      <c r="A65" s="1">
        <v>59</v>
      </c>
      <c r="B65">
        <v>0</v>
      </c>
      <c r="C65" s="78">
        <f>'Raw Data 5'!C65+('norm 5'!$B65-'Raw Data 5'!$B65)</f>
        <v>3.4110298854171868</v>
      </c>
      <c r="D65" s="78">
        <f>'Raw Data 5'!D65+('norm 5'!$B65-'Raw Data 5'!$B65)</f>
        <v>4.9247087609263289</v>
      </c>
      <c r="E65" s="78">
        <f>'Raw Data 5'!E65+('norm 5'!$B65-'Raw Data 5'!$B65)</f>
        <v>4.3551864144320049</v>
      </c>
      <c r="F65" s="78">
        <f>'Raw Data 5'!F65+('norm 5'!$B65-'Raw Data 5'!$B65)</f>
        <v>1.7208077333744458</v>
      </c>
      <c r="G65" s="78">
        <f>'Raw Data 5'!G65+('norm 5'!$B65-'Raw Data 5'!$B65)</f>
        <v>1.8870724758512518</v>
      </c>
      <c r="I65" s="1">
        <v>59</v>
      </c>
      <c r="J65">
        <v>0</v>
      </c>
      <c r="K65" s="78">
        <f>'Raw Data 5'!K65+('norm 5'!$J65-'Raw Data 5'!$J65)</f>
        <v>1.0547259915981808</v>
      </c>
      <c r="L65" s="78">
        <f>'Raw Data 5'!L65+('norm 5'!$J65-'Raw Data 5'!$J65)</f>
        <v>1.7312651798623322</v>
      </c>
      <c r="M65" s="78">
        <f>'Raw Data 5'!M65+('norm 5'!$J65-'Raw Data 5'!$J65)</f>
        <v>1.794280403597601</v>
      </c>
      <c r="N65" s="78">
        <f>'Raw Data 5'!N65+('norm 5'!$J65-'Raw Data 5'!$J65)</f>
        <v>1.2885325121169009</v>
      </c>
      <c r="O65" s="78">
        <f>'Raw Data 5'!O65+('norm 5'!$J65-'Raw Data 5'!$J65)</f>
        <v>1.3355906419546355</v>
      </c>
    </row>
    <row r="66" spans="1:15" x14ac:dyDescent="0.25">
      <c r="A66" s="1">
        <v>60</v>
      </c>
      <c r="B66">
        <v>0</v>
      </c>
      <c r="C66" s="78">
        <f>'Raw Data 5'!C66+('norm 5'!$B66-'Raw Data 5'!$B66)</f>
        <v>3.4396941951384319</v>
      </c>
      <c r="D66" s="78">
        <f>'Raw Data 5'!D66+('norm 5'!$B66-'Raw Data 5'!$B66)</f>
        <v>4.84090427959495</v>
      </c>
      <c r="E66" s="78">
        <f>'Raw Data 5'!E66+('norm 5'!$B66-'Raw Data 5'!$B66)</f>
        <v>4.4540710851871825</v>
      </c>
      <c r="F66" s="78">
        <f>'Raw Data 5'!F66+('norm 5'!$B66-'Raw Data 5'!$B66)</f>
        <v>1.808167875803528</v>
      </c>
      <c r="G66" s="78">
        <f>'Raw Data 5'!G66+('norm 5'!$B66-'Raw Data 5'!$B66)</f>
        <v>1.658692554078576</v>
      </c>
      <c r="I66" s="1">
        <v>60</v>
      </c>
      <c r="J66">
        <v>0</v>
      </c>
      <c r="K66" s="78">
        <f>'Raw Data 5'!K66+('norm 5'!$J66-'Raw Data 5'!$J66)</f>
        <v>1.0666002664386316</v>
      </c>
      <c r="L66" s="78">
        <f>'Raw Data 5'!L66+('norm 5'!$J66-'Raw Data 5'!$J66)</f>
        <v>1.748585728809801</v>
      </c>
      <c r="M66" s="78">
        <f>'Raw Data 5'!M66+('norm 5'!$J66-'Raw Data 5'!$J66)</f>
        <v>1.8101068927215505</v>
      </c>
      <c r="N66" s="78">
        <f>'Raw Data 5'!N66+('norm 5'!$J66-'Raw Data 5'!$J66)</f>
        <v>1.2945252690302762</v>
      </c>
      <c r="O66" s="78">
        <f>'Raw Data 5'!O66+('norm 5'!$J66-'Raw Data 5'!$J66)</f>
        <v>1.3318014411331678</v>
      </c>
    </row>
    <row r="67" spans="1:15" x14ac:dyDescent="0.25">
      <c r="A67" s="1">
        <v>61</v>
      </c>
      <c r="B67">
        <v>0</v>
      </c>
      <c r="C67" s="78">
        <f>'Raw Data 5'!C67+('norm 5'!$B67-'Raw Data 5'!$B67)</f>
        <v>3.3217258856427527</v>
      </c>
      <c r="D67" s="78">
        <f>'Raw Data 5'!D67+('norm 5'!$B67-'Raw Data 5'!$B67)</f>
        <v>4.6787294607069105</v>
      </c>
      <c r="E67" s="78">
        <f>'Raw Data 5'!E67+('norm 5'!$B67-'Raw Data 5'!$B67)</f>
        <v>4.2876608008073802</v>
      </c>
      <c r="F67" s="78">
        <f>'Raw Data 5'!F67+('norm 5'!$B67-'Raw Data 5'!$B67)</f>
        <v>1.4639240854182809</v>
      </c>
      <c r="G67" s="78">
        <f>'Raw Data 5'!G67+('norm 5'!$B67-'Raw Data 5'!$B67)</f>
        <v>1.6442356703565499</v>
      </c>
      <c r="I67" s="1">
        <v>61</v>
      </c>
      <c r="J67">
        <v>0</v>
      </c>
      <c r="K67" s="78">
        <f>'Raw Data 5'!K67+('norm 5'!$J67-'Raw Data 5'!$J67)</f>
        <v>1.0785802969149072</v>
      </c>
      <c r="L67" s="78">
        <f>'Raw Data 5'!L67+('norm 5'!$J67-'Raw Data 5'!$J67)</f>
        <v>1.7657258874224488</v>
      </c>
      <c r="M67" s="78">
        <f>'Raw Data 5'!M67+('norm 5'!$J67-'Raw Data 5'!$J67)</f>
        <v>1.8257686261665638</v>
      </c>
      <c r="N67" s="78">
        <f>'Raw Data 5'!N67+('norm 5'!$J67-'Raw Data 5'!$J67)</f>
        <v>1.3002658301962768</v>
      </c>
      <c r="O67" s="78">
        <f>'Raw Data 5'!O67+('norm 5'!$J67-'Raw Data 5'!$J67)</f>
        <v>1.3441130372649659</v>
      </c>
    </row>
    <row r="68" spans="1:15" x14ac:dyDescent="0.25">
      <c r="A68" s="1">
        <v>62</v>
      </c>
      <c r="B68">
        <v>0</v>
      </c>
      <c r="C68" s="78">
        <f>'Raw Data 5'!C68+('norm 5'!$B68-'Raw Data 5'!$B68)</f>
        <v>3.5143965217898656</v>
      </c>
      <c r="D68" s="78">
        <f>'Raw Data 5'!D68+('norm 5'!$B68-'Raw Data 5'!$B68)</f>
        <v>4.9179500233755453</v>
      </c>
      <c r="E68" s="78">
        <f>'Raw Data 5'!E68+('norm 5'!$B68-'Raw Data 5'!$B68)</f>
        <v>4.3080564155639864</v>
      </c>
      <c r="F68" s="78">
        <f>'Raw Data 5'!F68+('norm 5'!$B68-'Raw Data 5'!$B68)</f>
        <v>1.4024750367191605</v>
      </c>
      <c r="G68" s="78">
        <f>'Raw Data 5'!G68+('norm 5'!$B68-'Raw Data 5'!$B68)</f>
        <v>1.6421706383230215</v>
      </c>
      <c r="I68" s="1">
        <v>62</v>
      </c>
      <c r="J68">
        <v>0</v>
      </c>
      <c r="K68" s="78">
        <f>'Raw Data 5'!K68+('norm 5'!$J68-'Raw Data 5'!$J68)</f>
        <v>1.0908214462265042</v>
      </c>
      <c r="L68" s="78">
        <f>'Raw Data 5'!L68+('norm 5'!$J68-'Raw Data 5'!$J68)</f>
        <v>1.7827834316037856</v>
      </c>
      <c r="M68" s="78">
        <f>'Raw Data 5'!M68+('norm 5'!$J68-'Raw Data 5'!$J68)</f>
        <v>1.8409208568072788</v>
      </c>
      <c r="N68" s="78">
        <f>'Raw Data 5'!N68+('norm 5'!$J68-'Raw Data 5'!$J68)</f>
        <v>1.3053039883685573</v>
      </c>
      <c r="O68" s="78">
        <f>'Raw Data 5'!O68+('norm 5'!$J68-'Raw Data 5'!$J68)</f>
        <v>1.3294850170082102</v>
      </c>
    </row>
    <row r="69" spans="1:15" x14ac:dyDescent="0.25">
      <c r="A69" s="1">
        <v>63</v>
      </c>
      <c r="B69">
        <v>0</v>
      </c>
      <c r="C69" s="78">
        <f>'Raw Data 5'!C69+('norm 5'!$B69-'Raw Data 5'!$B69)</f>
        <v>3.6831932608187294</v>
      </c>
      <c r="D69" s="78">
        <f>'Raw Data 5'!D69+('norm 5'!$B69-'Raw Data 5'!$B69)</f>
        <v>4.8477700857674337</v>
      </c>
      <c r="E69" s="78">
        <f>'Raw Data 5'!E69+('norm 5'!$B69-'Raw Data 5'!$B69)</f>
        <v>4.3993925888413239</v>
      </c>
      <c r="F69" s="78">
        <f>'Raw Data 5'!F69+('norm 5'!$B69-'Raw Data 5'!$B69)</f>
        <v>1.4560387788425031</v>
      </c>
      <c r="G69" s="78">
        <f>'Raw Data 5'!G69+('norm 5'!$B69-'Raw Data 5'!$B69)</f>
        <v>1.3938350261719981</v>
      </c>
      <c r="I69" s="1">
        <v>63</v>
      </c>
      <c r="J69">
        <v>0</v>
      </c>
      <c r="K69" s="78">
        <f>'Raw Data 5'!K69+('norm 5'!$J69-'Raw Data 5'!$J69)</f>
        <v>1.103936701459149</v>
      </c>
      <c r="L69" s="78">
        <f>'Raw Data 5'!L69+('norm 5'!$J69-'Raw Data 5'!$J69)</f>
        <v>1.8002882281611994</v>
      </c>
      <c r="M69" s="78">
        <f>'Raw Data 5'!M69+('norm 5'!$J69-'Raw Data 5'!$J69)</f>
        <v>1.8565119191424022</v>
      </c>
      <c r="N69" s="78">
        <f>'Raw Data 5'!N69+('norm 5'!$J69-'Raw Data 5'!$J69)</f>
        <v>1.3104226107510464</v>
      </c>
      <c r="O69" s="78">
        <f>'Raw Data 5'!O69+('norm 5'!$J69-'Raw Data 5'!$J69)</f>
        <v>1.3442794756984815</v>
      </c>
    </row>
    <row r="70" spans="1:15" x14ac:dyDescent="0.25">
      <c r="A70" s="1">
        <v>64</v>
      </c>
      <c r="B70">
        <v>0</v>
      </c>
      <c r="C70" s="78">
        <f>'Raw Data 5'!C70+('norm 5'!$B70-'Raw Data 5'!$B70)</f>
        <v>3.7961680446777692</v>
      </c>
      <c r="D70" s="78">
        <f>'Raw Data 5'!D70+('norm 5'!$B70-'Raw Data 5'!$B70)</f>
        <v>4.7543137460029845</v>
      </c>
      <c r="E70" s="78">
        <f>'Raw Data 5'!E70+('norm 5'!$B70-'Raw Data 5'!$B70)</f>
        <v>4.3318345534472842</v>
      </c>
      <c r="F70" s="78">
        <f>'Raw Data 5'!F70+('norm 5'!$B70-'Raw Data 5'!$B70)</f>
        <v>1.4508886759836577</v>
      </c>
      <c r="G70" s="78">
        <f>'Raw Data 5'!G70+('norm 5'!$B70-'Raw Data 5'!$B70)</f>
        <v>1.2527680400230152</v>
      </c>
      <c r="I70" s="1">
        <v>64</v>
      </c>
      <c r="J70">
        <v>0</v>
      </c>
      <c r="K70" s="78">
        <f>'Raw Data 5'!K70+('norm 5'!$J70-'Raw Data 5'!$J70)</f>
        <v>1.1172425102543764</v>
      </c>
      <c r="L70" s="78">
        <f>'Raw Data 5'!L70+('norm 5'!$J70-'Raw Data 5'!$J70)</f>
        <v>1.817528870055982</v>
      </c>
      <c r="M70" s="78">
        <f>'Raw Data 5'!M70+('norm 5'!$J70-'Raw Data 5'!$J70)</f>
        <v>1.8720688675312043</v>
      </c>
      <c r="N70" s="78">
        <f>'Raw Data 5'!N70+('norm 5'!$J70-'Raw Data 5'!$J70)</f>
        <v>1.3156188840259702</v>
      </c>
      <c r="O70" s="78">
        <f>'Raw Data 5'!O70+('norm 5'!$J70-'Raw Data 5'!$J70)</f>
        <v>1.3480154009316487</v>
      </c>
    </row>
    <row r="71" spans="1:15" x14ac:dyDescent="0.25">
      <c r="A71" s="1">
        <v>65</v>
      </c>
      <c r="B71">
        <v>0</v>
      </c>
      <c r="C71" s="78">
        <f>'Raw Data 5'!C71+('norm 5'!$B71-'Raw Data 5'!$B71)</f>
        <v>3.6682777746002984</v>
      </c>
      <c r="D71" s="78">
        <f>'Raw Data 5'!D71+('norm 5'!$B71-'Raw Data 5'!$B71)</f>
        <v>4.8241516856735176</v>
      </c>
      <c r="E71" s="78">
        <f>'Raw Data 5'!E71+('norm 5'!$B71-'Raw Data 5'!$B71)</f>
        <v>4.1422263860889483</v>
      </c>
      <c r="F71" s="78">
        <f>'Raw Data 5'!F71+('norm 5'!$B71-'Raw Data 5'!$B71)</f>
        <v>1.1914159646822695</v>
      </c>
      <c r="G71" s="78">
        <f>'Raw Data 5'!G71+('norm 5'!$B71-'Raw Data 5'!$B71)</f>
        <v>1.1328788319216452</v>
      </c>
      <c r="I71" s="1">
        <v>65</v>
      </c>
      <c r="J71">
        <v>0</v>
      </c>
      <c r="K71" s="78">
        <f>'Raw Data 5'!K71+('norm 5'!$J71-'Raw Data 5'!$J71)</f>
        <v>1.1305714653379459</v>
      </c>
      <c r="L71" s="78">
        <f>'Raw Data 5'!L71+('norm 5'!$J71-'Raw Data 5'!$J71)</f>
        <v>1.8348385966779175</v>
      </c>
      <c r="M71" s="78">
        <f>'Raw Data 5'!M71+('norm 5'!$J71-'Raw Data 5'!$J71)</f>
        <v>1.8873813363216569</v>
      </c>
      <c r="N71" s="78">
        <f>'Raw Data 5'!N71+('norm 5'!$J71-'Raw Data 5'!$J71)</f>
        <v>1.3203551564119371</v>
      </c>
      <c r="O71" s="78">
        <f>'Raw Data 5'!O71+('norm 5'!$J71-'Raw Data 5'!$J71)</f>
        <v>1.3570847834293713</v>
      </c>
    </row>
    <row r="72" spans="1:15" x14ac:dyDescent="0.25">
      <c r="A72" s="1">
        <v>66</v>
      </c>
      <c r="B72">
        <v>0</v>
      </c>
      <c r="C72" s="78">
        <f>'Raw Data 5'!C72+('norm 5'!$B72-'Raw Data 5'!$B72)</f>
        <v>4.0184661149147995</v>
      </c>
      <c r="D72" s="78">
        <f>'Raw Data 5'!D72+('norm 5'!$B72-'Raw Data 5'!$B72)</f>
        <v>4.8788495972803165</v>
      </c>
      <c r="E72" s="78">
        <f>'Raw Data 5'!E72+('norm 5'!$B72-'Raw Data 5'!$B72)</f>
        <v>4.2294508810698339</v>
      </c>
      <c r="F72" s="78">
        <f>'Raw Data 5'!F72+('norm 5'!$B72-'Raw Data 5'!$B72)</f>
        <v>1.2880769516448107</v>
      </c>
      <c r="G72" s="78">
        <f>'Raw Data 5'!G72+('norm 5'!$B72-'Raw Data 5'!$B72)</f>
        <v>1.3135219122540109</v>
      </c>
      <c r="I72" s="1">
        <v>66</v>
      </c>
      <c r="J72">
        <v>0</v>
      </c>
      <c r="K72" s="78">
        <f>'Raw Data 5'!K72+('norm 5'!$J72-'Raw Data 5'!$J72)</f>
        <v>1.14438957985934</v>
      </c>
      <c r="L72" s="78">
        <f>'Raw Data 5'!L72+('norm 5'!$J72-'Raw Data 5'!$J72)</f>
        <v>1.8518734835754163</v>
      </c>
      <c r="M72" s="78">
        <f>'Raw Data 5'!M72+('norm 5'!$J72-'Raw Data 5'!$J72)</f>
        <v>1.9022680748171665</v>
      </c>
      <c r="N72" s="78">
        <f>'Raw Data 5'!N72+('norm 5'!$J72-'Raw Data 5'!$J72)</f>
        <v>1.32483786522631</v>
      </c>
      <c r="O72" s="78">
        <f>'Raw Data 5'!O72+('norm 5'!$J72-'Raw Data 5'!$J72)</f>
        <v>1.3606179931827551</v>
      </c>
    </row>
    <row r="73" spans="1:15" x14ac:dyDescent="0.25">
      <c r="A73" s="1">
        <v>67</v>
      </c>
      <c r="B73">
        <v>0</v>
      </c>
      <c r="C73" s="78">
        <f>'Raw Data 5'!C73+('norm 5'!$B73-'Raw Data 5'!$B73)</f>
        <v>3.8461625871374014</v>
      </c>
      <c r="D73" s="78">
        <f>'Raw Data 5'!D73+('norm 5'!$B73-'Raw Data 5'!$B73)</f>
        <v>4.6759397905126701</v>
      </c>
      <c r="E73" s="78">
        <f>'Raw Data 5'!E73+('norm 5'!$B73-'Raw Data 5'!$B73)</f>
        <v>4.2554549248173519</v>
      </c>
      <c r="F73" s="78">
        <f>'Raw Data 5'!F73+('norm 5'!$B73-'Raw Data 5'!$B73)</f>
        <v>1.0784728292728654</v>
      </c>
      <c r="G73" s="78">
        <f>'Raw Data 5'!G73+('norm 5'!$B73-'Raw Data 5'!$B73)</f>
        <v>1.0650271886657046</v>
      </c>
      <c r="I73" s="1">
        <v>67</v>
      </c>
      <c r="J73">
        <v>0</v>
      </c>
      <c r="K73" s="78">
        <f>'Raw Data 5'!K73+('norm 5'!$J73-'Raw Data 5'!$J73)</f>
        <v>1.1582767608806617</v>
      </c>
      <c r="L73" s="78">
        <f>'Raw Data 5'!L73+('norm 5'!$J73-'Raw Data 5'!$J73)</f>
        <v>1.8687806552316359</v>
      </c>
      <c r="M73" s="78">
        <f>'Raw Data 5'!M73+('norm 5'!$J73-'Raw Data 5'!$J73)</f>
        <v>1.9174298068026052</v>
      </c>
      <c r="N73" s="78">
        <f>'Raw Data 5'!N73+('norm 5'!$J73-'Raw Data 5'!$J73)</f>
        <v>1.3289936167950216</v>
      </c>
      <c r="O73" s="78">
        <f>'Raw Data 5'!O73+('norm 5'!$J73-'Raw Data 5'!$J73)</f>
        <v>1.3593815078221039</v>
      </c>
    </row>
    <row r="74" spans="1:15" x14ac:dyDescent="0.25">
      <c r="A74" s="1">
        <v>68</v>
      </c>
      <c r="B74">
        <v>0</v>
      </c>
      <c r="C74" s="78">
        <f>'Raw Data 5'!C74+('norm 5'!$B74-'Raw Data 5'!$B74)</f>
        <v>3.7462937141313288</v>
      </c>
      <c r="D74" s="78">
        <f>'Raw Data 5'!D74+('norm 5'!$B74-'Raw Data 5'!$B74)</f>
        <v>4.5491762513410494</v>
      </c>
      <c r="E74" s="78">
        <f>'Raw Data 5'!E74+('norm 5'!$B74-'Raw Data 5'!$B74)</f>
        <v>4.185579988322603</v>
      </c>
      <c r="F74" s="78">
        <f>'Raw Data 5'!F74+('norm 5'!$B74-'Raw Data 5'!$B74)</f>
        <v>0.81441397073803456</v>
      </c>
      <c r="G74" s="78">
        <f>'Raw Data 5'!G74+('norm 5'!$B74-'Raw Data 5'!$B74)</f>
        <v>1.0087191587771327</v>
      </c>
      <c r="I74" s="1">
        <v>68</v>
      </c>
      <c r="J74">
        <v>0</v>
      </c>
      <c r="K74" s="78">
        <f>'Raw Data 5'!K74+('norm 5'!$J74-'Raw Data 5'!$J74)</f>
        <v>1.1719098818113882</v>
      </c>
      <c r="L74" s="78">
        <f>'Raw Data 5'!L74+('norm 5'!$J74-'Raw Data 5'!$J74)</f>
        <v>1.885369443803385</v>
      </c>
      <c r="M74" s="78">
        <f>'Raw Data 5'!M74+('norm 5'!$J74-'Raw Data 5'!$J74)</f>
        <v>1.9325946363509297</v>
      </c>
      <c r="N74" s="78">
        <f>'Raw Data 5'!N74+('norm 5'!$J74-'Raw Data 5'!$J74)</f>
        <v>1.332398170041436</v>
      </c>
      <c r="O74" s="78">
        <f>'Raw Data 5'!O74+('norm 5'!$J74-'Raw Data 5'!$J74)</f>
        <v>1.354601474527096</v>
      </c>
    </row>
    <row r="75" spans="1:15" x14ac:dyDescent="0.25">
      <c r="A75" s="1">
        <v>69</v>
      </c>
      <c r="B75">
        <v>0</v>
      </c>
      <c r="C75" s="78">
        <f>'Raw Data 5'!C75+('norm 5'!$B75-'Raw Data 5'!$B75)</f>
        <v>3.7536475916499663</v>
      </c>
      <c r="D75" s="78">
        <f>'Raw Data 5'!D75+('norm 5'!$B75-'Raw Data 5'!$B75)</f>
        <v>4.5333276074936988</v>
      </c>
      <c r="E75" s="78">
        <f>'Raw Data 5'!E75+('norm 5'!$B75-'Raw Data 5'!$B75)</f>
        <v>4.0574768216594341</v>
      </c>
      <c r="F75" s="78">
        <f>'Raw Data 5'!F75+('norm 5'!$B75-'Raw Data 5'!$B75)</f>
        <v>0.64020831078392637</v>
      </c>
      <c r="G75" s="78">
        <f>'Raw Data 5'!G75+('norm 5'!$B75-'Raw Data 5'!$B75)</f>
        <v>0.67568371348541922</v>
      </c>
      <c r="I75" s="1">
        <v>69</v>
      </c>
      <c r="J75">
        <v>0</v>
      </c>
      <c r="K75" s="78">
        <f>'Raw Data 5'!K75+('norm 5'!$J75-'Raw Data 5'!$J75)</f>
        <v>1.1852381589783596</v>
      </c>
      <c r="L75" s="78">
        <f>'Raw Data 5'!L75+('norm 5'!$J75-'Raw Data 5'!$J75)</f>
        <v>1.9015384370258823</v>
      </c>
      <c r="M75" s="78">
        <f>'Raw Data 5'!M75+('norm 5'!$J75-'Raw Data 5'!$J75)</f>
        <v>1.9476326042212391</v>
      </c>
      <c r="N75" s="78">
        <f>'Raw Data 5'!N75+('norm 5'!$J75-'Raw Data 5'!$J75)</f>
        <v>1.3349372375429434</v>
      </c>
      <c r="O75" s="78">
        <f>'Raw Data 5'!O75+('norm 5'!$J75-'Raw Data 5'!$J75)</f>
        <v>1.3413549810517942</v>
      </c>
    </row>
    <row r="76" spans="1:15" x14ac:dyDescent="0.25">
      <c r="A76" s="1">
        <v>70</v>
      </c>
      <c r="B76">
        <v>0</v>
      </c>
      <c r="C76" s="78">
        <f>'Raw Data 5'!C76+('norm 5'!$B76-'Raw Data 5'!$B76)</f>
        <v>3.7587460797838768</v>
      </c>
      <c r="D76" s="78">
        <f>'Raw Data 5'!D76+('norm 5'!$B76-'Raw Data 5'!$B76)</f>
        <v>4.3260926779545112</v>
      </c>
      <c r="E76" s="78">
        <f>'Raw Data 5'!E76+('norm 5'!$B76-'Raw Data 5'!$B76)</f>
        <v>3.9275501709613367</v>
      </c>
      <c r="F76" s="78">
        <f>'Raw Data 5'!F76+('norm 5'!$B76-'Raw Data 5'!$B76)</f>
        <v>0.57244969592572903</v>
      </c>
      <c r="G76" s="78">
        <f>'Raw Data 5'!G76+('norm 5'!$B76-'Raw Data 5'!$B76)</f>
        <v>0.72482575593701482</v>
      </c>
      <c r="I76" s="1">
        <v>70</v>
      </c>
      <c r="J76">
        <v>0</v>
      </c>
      <c r="K76" s="78">
        <f>'Raw Data 5'!K76+('norm 5'!$J76-'Raw Data 5'!$J76)</f>
        <v>1.1992038362030748</v>
      </c>
      <c r="L76" s="78">
        <f>'Raw Data 5'!L76+('norm 5'!$J76-'Raw Data 5'!$J76)</f>
        <v>1.9174913703184482</v>
      </c>
      <c r="M76" s="78">
        <f>'Raw Data 5'!M76+('norm 5'!$J76-'Raw Data 5'!$J76)</f>
        <v>1.9618972767737008</v>
      </c>
      <c r="N76" s="78">
        <f>'Raw Data 5'!N76+('norm 5'!$J76-'Raw Data 5'!$J76)</f>
        <v>1.3375541213296354</v>
      </c>
      <c r="O76" s="78">
        <f>'Raw Data 5'!O76+('norm 5'!$J76-'Raw Data 5'!$J76)</f>
        <v>1.3405838042164948</v>
      </c>
    </row>
    <row r="77" spans="1:15" x14ac:dyDescent="0.25">
      <c r="A77" s="1">
        <v>71</v>
      </c>
      <c r="B77">
        <v>0</v>
      </c>
      <c r="C77" s="78">
        <f>'Raw Data 5'!C77+('norm 5'!$B77-'Raw Data 5'!$B77)</f>
        <v>3.9497188876653011</v>
      </c>
      <c r="D77" s="78">
        <f>'Raw Data 5'!D77+('norm 5'!$B77-'Raw Data 5'!$B77)</f>
        <v>4.3923472393996139</v>
      </c>
      <c r="E77" s="78">
        <f>'Raw Data 5'!E77+('norm 5'!$B77-'Raw Data 5'!$B77)</f>
        <v>3.9443896878468401</v>
      </c>
      <c r="F77" s="78">
        <f>'Raw Data 5'!F77+('norm 5'!$B77-'Raw Data 5'!$B77)</f>
        <v>0.77902009351615686</v>
      </c>
      <c r="G77" s="78">
        <f>'Raw Data 5'!G77+('norm 5'!$B77-'Raw Data 5'!$B77)</f>
        <v>0.90915736440189543</v>
      </c>
      <c r="I77" s="1">
        <v>71</v>
      </c>
      <c r="J77">
        <v>0</v>
      </c>
      <c r="K77" s="78">
        <f>'Raw Data 5'!K77+('norm 5'!$J77-'Raw Data 5'!$J77)</f>
        <v>1.2130471140368855</v>
      </c>
      <c r="L77" s="78">
        <f>'Raw Data 5'!L77+('norm 5'!$J77-'Raw Data 5'!$J77)</f>
        <v>1.9332618328181945</v>
      </c>
      <c r="M77" s="78">
        <f>'Raw Data 5'!M77+('norm 5'!$J77-'Raw Data 5'!$J77)</f>
        <v>1.9759694596109849</v>
      </c>
      <c r="N77" s="78">
        <f>'Raw Data 5'!N77+('norm 5'!$J77-'Raw Data 5'!$J77)</f>
        <v>1.3401086841481875</v>
      </c>
      <c r="O77" s="78">
        <f>'Raw Data 5'!O77+('norm 5'!$J77-'Raw Data 5'!$J77)</f>
        <v>1.346571102954935</v>
      </c>
    </row>
    <row r="78" spans="1:15" x14ac:dyDescent="0.25">
      <c r="A78" s="1">
        <v>72</v>
      </c>
      <c r="B78">
        <v>0</v>
      </c>
      <c r="C78" s="78">
        <f>'Raw Data 5'!C78+('norm 5'!$B78-'Raw Data 5'!$B78)</f>
        <v>4.0025169594530503</v>
      </c>
      <c r="D78" s="78">
        <f>'Raw Data 5'!D78+('norm 5'!$B78-'Raw Data 5'!$B78)</f>
        <v>4.2586449045361761</v>
      </c>
      <c r="E78" s="78">
        <f>'Raw Data 5'!E78+('norm 5'!$B78-'Raw Data 5'!$B78)</f>
        <v>4.0155846781868663</v>
      </c>
      <c r="F78" s="78">
        <f>'Raw Data 5'!F78+('norm 5'!$B78-'Raw Data 5'!$B78)</f>
        <v>0.6734957825005119</v>
      </c>
      <c r="G78" s="78">
        <f>'Raw Data 5'!G78+('norm 5'!$B78-'Raw Data 5'!$B78)</f>
        <v>0.91527925530225218</v>
      </c>
      <c r="I78" s="1">
        <v>72</v>
      </c>
      <c r="J78">
        <v>0</v>
      </c>
      <c r="K78" s="78">
        <f>'Raw Data 5'!K78+('norm 5'!$J78-'Raw Data 5'!$J78)</f>
        <v>1.2270714180473972</v>
      </c>
      <c r="L78" s="78">
        <f>'Raw Data 5'!L78+('norm 5'!$J78-'Raw Data 5'!$J78)</f>
        <v>1.9488334384081865</v>
      </c>
      <c r="M78" s="78">
        <f>'Raw Data 5'!M78+('norm 5'!$J78-'Raw Data 5'!$J78)</f>
        <v>1.9901573451994627</v>
      </c>
      <c r="N78" s="78">
        <f>'Raw Data 5'!N78+('norm 5'!$J78-'Raw Data 5'!$J78)</f>
        <v>1.3425064825876867</v>
      </c>
      <c r="O78" s="78">
        <f>'Raw Data 5'!O78+('norm 5'!$J78-'Raw Data 5'!$J78)</f>
        <v>1.3418473813930489</v>
      </c>
    </row>
    <row r="79" spans="1:15" x14ac:dyDescent="0.25">
      <c r="A79" s="1">
        <v>73</v>
      </c>
      <c r="B79">
        <v>0</v>
      </c>
      <c r="C79" s="78">
        <f>'Raw Data 5'!C79+('norm 5'!$B79-'Raw Data 5'!$B79)</f>
        <v>3.8162116577971128</v>
      </c>
      <c r="D79" s="78">
        <f>'Raw Data 5'!D79+('norm 5'!$B79-'Raw Data 5'!$B79)</f>
        <v>4.1638898251651426</v>
      </c>
      <c r="E79" s="78">
        <f>'Raw Data 5'!E79+('norm 5'!$B79-'Raw Data 5'!$B79)</f>
        <v>3.8334068280507028</v>
      </c>
      <c r="F79" s="78">
        <f>'Raw Data 5'!F79+('norm 5'!$B79-'Raw Data 5'!$B79)</f>
        <v>0.36723563593459529</v>
      </c>
      <c r="G79" s="78">
        <f>'Raw Data 5'!G79+('norm 5'!$B79-'Raw Data 5'!$B79)</f>
        <v>0.74807535217339627</v>
      </c>
      <c r="I79" s="1">
        <v>73</v>
      </c>
      <c r="J79">
        <v>0</v>
      </c>
      <c r="K79" s="78">
        <f>'Raw Data 5'!K79+('norm 5'!$J79-'Raw Data 5'!$J79)</f>
        <v>1.2408839021199825</v>
      </c>
      <c r="L79" s="78">
        <f>'Raw Data 5'!L79+('norm 5'!$J79-'Raw Data 5'!$J79)</f>
        <v>1.9639371064087492</v>
      </c>
      <c r="M79" s="78">
        <f>'Raw Data 5'!M79+('norm 5'!$J79-'Raw Data 5'!$J79)</f>
        <v>2.0039891941331258</v>
      </c>
      <c r="N79" s="78">
        <f>'Raw Data 5'!N79+('norm 5'!$J79-'Raw Data 5'!$J79)</f>
        <v>1.3442486991181453</v>
      </c>
      <c r="O79" s="78">
        <f>'Raw Data 5'!O79+('norm 5'!$J79-'Raw Data 5'!$J79)</f>
        <v>1.3473391750182535</v>
      </c>
    </row>
    <row r="80" spans="1:15" x14ac:dyDescent="0.25">
      <c r="A80" s="1">
        <v>74</v>
      </c>
      <c r="B80">
        <v>0</v>
      </c>
      <c r="C80" s="78">
        <f>'Raw Data 5'!C80+('norm 5'!$B80-'Raw Data 5'!$B80)</f>
        <v>3.8420529980934521</v>
      </c>
      <c r="D80" s="78">
        <f>'Raw Data 5'!D80+('norm 5'!$B80-'Raw Data 5'!$B80)</f>
        <v>4.091871182175665</v>
      </c>
      <c r="E80" s="78">
        <f>'Raw Data 5'!E80+('norm 5'!$B80-'Raw Data 5'!$B80)</f>
        <v>3.6908686253760594</v>
      </c>
      <c r="F80" s="78">
        <f>'Raw Data 5'!F80+('norm 5'!$B80-'Raw Data 5'!$B80)</f>
        <v>0.32534827902447916</v>
      </c>
      <c r="G80" s="78">
        <f>'Raw Data 5'!G80+('norm 5'!$B80-'Raw Data 5'!$B80)</f>
        <v>0.59223565500458819</v>
      </c>
      <c r="I80" s="1">
        <v>74</v>
      </c>
      <c r="J80">
        <v>0</v>
      </c>
      <c r="K80" s="78">
        <f>'Raw Data 5'!K80+('norm 5'!$J80-'Raw Data 5'!$J80)</f>
        <v>1.2545468495402592</v>
      </c>
      <c r="L80" s="78">
        <f>'Raw Data 5'!L80+('norm 5'!$J80-'Raw Data 5'!$J80)</f>
        <v>1.9789411700018171</v>
      </c>
      <c r="M80" s="78">
        <f>'Raw Data 5'!M80+('norm 5'!$J80-'Raw Data 5'!$J80)</f>
        <v>2.0174922923692806</v>
      </c>
      <c r="N80" s="78">
        <f>'Raw Data 5'!N80+('norm 5'!$J80-'Raw Data 5'!$J80)</f>
        <v>1.3347953503103402</v>
      </c>
      <c r="O80" s="78">
        <f>'Raw Data 5'!O80+('norm 5'!$J80-'Raw Data 5'!$J80)</f>
        <v>1.3357953503103404</v>
      </c>
    </row>
    <row r="81" spans="1:15" x14ac:dyDescent="0.25">
      <c r="A81" s="1">
        <v>75</v>
      </c>
      <c r="B81">
        <v>0</v>
      </c>
      <c r="C81" s="78">
        <f>'Raw Data 5'!C81+('norm 5'!$B81-'Raw Data 5'!$B81)</f>
        <v>3.9846469805090723</v>
      </c>
      <c r="D81" s="78">
        <f>'Raw Data 5'!D81+('norm 5'!$B81-'Raw Data 5'!$B81)</f>
        <v>4.1693077913185697</v>
      </c>
      <c r="E81" s="78">
        <f>'Raw Data 5'!E81+('norm 5'!$B81-'Raw Data 5'!$B81)</f>
        <v>3.5303515332796773</v>
      </c>
      <c r="F81" s="78">
        <f>'Raw Data 5'!F81+('norm 5'!$B81-'Raw Data 5'!$B81)</f>
        <v>0.28764632347832769</v>
      </c>
      <c r="G81" s="78">
        <f>'Raw Data 5'!G81+('norm 5'!$B81-'Raw Data 5'!$B81)</f>
        <v>0.69001109162455698</v>
      </c>
      <c r="I81" s="1">
        <v>75</v>
      </c>
      <c r="J81">
        <v>0</v>
      </c>
      <c r="K81" s="78">
        <f>'Raw Data 5'!K81+('norm 5'!$J81-'Raw Data 5'!$J81)</f>
        <v>1.26850853660356</v>
      </c>
      <c r="L81" s="78">
        <f>'Raw Data 5'!L81+('norm 5'!$J81-'Raw Data 5'!$J81)</f>
        <v>1.9937557354732744</v>
      </c>
      <c r="M81" s="78">
        <f>'Raw Data 5'!M81+('norm 5'!$J81-'Raw Data 5'!$J81)</f>
        <v>2.0305638518128091</v>
      </c>
      <c r="N81" s="78">
        <f>'Raw Data 5'!N81+('norm 5'!$J81-'Raw Data 5'!$J81)</f>
        <v>1.3359100215249413</v>
      </c>
      <c r="O81" s="78">
        <f>'Raw Data 5'!O81+('norm 5'!$J81-'Raw Data 5'!$J81)</f>
        <v>1.3469100215249412</v>
      </c>
    </row>
    <row r="82" spans="1:15" x14ac:dyDescent="0.25">
      <c r="A82" s="1">
        <v>76</v>
      </c>
      <c r="B82">
        <v>0</v>
      </c>
      <c r="C82" s="78">
        <f>'Raw Data 5'!C82+('norm 5'!$B82-'Raw Data 5'!$B82)</f>
        <v>3.9898424370662244</v>
      </c>
      <c r="D82" s="78">
        <f>'Raw Data 5'!D82+('norm 5'!$B82-'Raw Data 5'!$B82)</f>
        <v>4.0837797008965078</v>
      </c>
      <c r="E82" s="78">
        <f>'Raw Data 5'!E82+('norm 5'!$B82-'Raw Data 5'!$B82)</f>
        <v>3.4577618897443032</v>
      </c>
      <c r="F82" s="78">
        <f>'Raw Data 5'!F82+('norm 5'!$B82-'Raw Data 5'!$B82)</f>
        <v>0.16320238577566837</v>
      </c>
      <c r="G82" s="78">
        <f>'Raw Data 5'!G82+('norm 5'!$B82-'Raw Data 5'!$B82)</f>
        <v>0.65134183535329104</v>
      </c>
      <c r="I82" s="1">
        <v>76</v>
      </c>
      <c r="J82">
        <v>0</v>
      </c>
      <c r="K82" s="78">
        <f>'Raw Data 5'!K82+('norm 5'!$J82-'Raw Data 5'!$J82)</f>
        <v>1.2826813688200915</v>
      </c>
      <c r="L82" s="78">
        <f>'Raw Data 5'!L82+('norm 5'!$J82-'Raw Data 5'!$J82)</f>
        <v>2.0085021862473424</v>
      </c>
      <c r="M82" s="78">
        <f>'Raw Data 5'!M82+('norm 5'!$J82-'Raw Data 5'!$J82)</f>
        <v>2.0429890369232524</v>
      </c>
      <c r="N82" s="78">
        <f>'Raw Data 5'!N82+('norm 5'!$J82-'Raw Data 5'!$J82)</f>
        <v>1.3471771743755223</v>
      </c>
      <c r="O82" s="78">
        <f>'Raw Data 5'!O82+('norm 5'!$J82-'Raw Data 5'!$J82)</f>
        <v>1.3480719892373232</v>
      </c>
    </row>
    <row r="83" spans="1:15" x14ac:dyDescent="0.25">
      <c r="A83" s="1">
        <v>77</v>
      </c>
      <c r="B83">
        <v>0</v>
      </c>
      <c r="C83" s="78">
        <f>'Raw Data 5'!C83+('norm 5'!$B83-'Raw Data 5'!$B83)</f>
        <v>3.9952220093262962</v>
      </c>
      <c r="D83" s="78">
        <f>'Raw Data 5'!D83+('norm 5'!$B83-'Raw Data 5'!$B83)</f>
        <v>3.9896319363659991</v>
      </c>
      <c r="E83" s="78">
        <f>'Raw Data 5'!E83+('norm 5'!$B83-'Raw Data 5'!$B83)</f>
        <v>3.4315276872542162</v>
      </c>
      <c r="F83" s="78">
        <f>'Raw Data 5'!F83+('norm 5'!$B83-'Raw Data 5'!$B83)</f>
        <v>1.298810842038034E-3</v>
      </c>
      <c r="G83" s="78">
        <f>'Raw Data 5'!G83+('norm 5'!$B83-'Raw Data 5'!$B83)</f>
        <v>0.58707124270446287</v>
      </c>
      <c r="I83" s="1">
        <v>77</v>
      </c>
      <c r="J83">
        <v>0</v>
      </c>
      <c r="K83" s="78">
        <f>'Raw Data 5'!K83+('norm 5'!$J83-'Raw Data 5'!$J83)</f>
        <v>1.2969421231220362</v>
      </c>
      <c r="L83" s="78">
        <f>'Raw Data 5'!L83+('norm 5'!$J83-'Raw Data 5'!$J83)</f>
        <v>2.0229165159421756</v>
      </c>
      <c r="M83" s="78">
        <f>'Raw Data 5'!M83+('norm 5'!$J83-'Raw Data 5'!$J83)</f>
        <v>2.0553138219589622</v>
      </c>
      <c r="N83" s="78">
        <f>'Raw Data 5'!N83+('norm 5'!$J83-'Raw Data 5'!$J83)</f>
        <v>1.3392808205603377</v>
      </c>
      <c r="O83" s="78">
        <f>'Raw Data 5'!O83+('norm 5'!$J83-'Raw Data 5'!$J83)</f>
        <v>1.3462808205603378</v>
      </c>
    </row>
    <row r="84" spans="1:15" x14ac:dyDescent="0.25">
      <c r="A84" s="1">
        <v>78</v>
      </c>
      <c r="B84">
        <v>0</v>
      </c>
      <c r="C84" s="78">
        <f>'Raw Data 5'!C84+('norm 5'!$B84-'Raw Data 5'!$B84)</f>
        <v>4.0127053714131709</v>
      </c>
      <c r="D84" s="78">
        <f>'Raw Data 5'!D84+('norm 5'!$B84-'Raw Data 5'!$B84)</f>
        <v>3.9298876268238545</v>
      </c>
      <c r="E84" s="78">
        <f>'Raw Data 5'!E84+('norm 5'!$B84-'Raw Data 5'!$B84)</f>
        <v>3.2891550307792405</v>
      </c>
      <c r="F84" s="78">
        <f>'Raw Data 5'!F84+('norm 5'!$B84-'Raw Data 5'!$B84)</f>
        <v>-8.6846566762571575E-2</v>
      </c>
      <c r="G84" s="78">
        <f>'Raw Data 5'!G84+('norm 5'!$B84-'Raw Data 5'!$B84)</f>
        <v>0.52644306421358089</v>
      </c>
      <c r="I84" s="1">
        <v>78</v>
      </c>
      <c r="J84">
        <v>0</v>
      </c>
      <c r="K84" s="78">
        <f>'Raw Data 5'!K84+('norm 5'!$J84-'Raw Data 5'!$J84)</f>
        <v>1.3112379239225245</v>
      </c>
      <c r="L84" s="78">
        <f>'Raw Data 5'!L84+('norm 5'!$J84-'Raw Data 5'!$J84)</f>
        <v>2.0371355634087203</v>
      </c>
      <c r="M84" s="78">
        <f>'Raw Data 5'!M84+('norm 5'!$J84-'Raw Data 5'!$J84)</f>
        <v>2.0672751653169086</v>
      </c>
      <c r="N84" s="78">
        <f>'Raw Data 5'!N84+('norm 5'!$J84-'Raw Data 5'!$J84)</f>
        <v>1.3472541687894237</v>
      </c>
      <c r="O84" s="78">
        <f>'Raw Data 5'!O84+('norm 5'!$J84-'Raw Data 5'!$J84)</f>
        <v>1.3384352771296779</v>
      </c>
    </row>
    <row r="85" spans="1:15" x14ac:dyDescent="0.25">
      <c r="A85" s="1">
        <v>79</v>
      </c>
      <c r="B85">
        <v>0</v>
      </c>
      <c r="C85" s="78">
        <f>'Raw Data 5'!C85+('norm 5'!$B85-'Raw Data 5'!$B85)</f>
        <v>4.1731851342345436</v>
      </c>
      <c r="D85" s="78">
        <f>'Raw Data 5'!D85+('norm 5'!$B85-'Raw Data 5'!$B85)</f>
        <v>3.8504215389075216</v>
      </c>
      <c r="E85" s="78">
        <f>'Raw Data 5'!E85+('norm 5'!$B85-'Raw Data 5'!$B85)</f>
        <v>3.2423254245382664</v>
      </c>
      <c r="F85" s="78">
        <f>'Raw Data 5'!F85+('norm 5'!$B85-'Raw Data 5'!$B85)</f>
        <v>-0.12279406607443136</v>
      </c>
      <c r="G85" s="78">
        <f>'Raw Data 5'!G85+('norm 5'!$B85-'Raw Data 5'!$B85)</f>
        <v>0.4457938169102188</v>
      </c>
      <c r="I85" s="1">
        <v>79</v>
      </c>
      <c r="J85">
        <v>0</v>
      </c>
      <c r="K85" s="78">
        <f>'Raw Data 5'!K85+('norm 5'!$J85-'Raw Data 5'!$J85)</f>
        <v>1.3256552888672706</v>
      </c>
      <c r="L85" s="78">
        <f>'Raw Data 5'!L85+('norm 5'!$J85-'Raw Data 5'!$J85)</f>
        <v>2.0510276085074044</v>
      </c>
      <c r="M85" s="78">
        <f>'Raw Data 5'!M85+('norm 5'!$J85-'Raw Data 5'!$J85)</f>
        <v>2.0789789459099199</v>
      </c>
      <c r="N85" s="78">
        <f>'Raw Data 5'!N85+('norm 5'!$J85-'Raw Data 5'!$J85)</f>
        <v>1.3466418258215469</v>
      </c>
      <c r="O85" s="78">
        <f>'Raw Data 5'!O85+('norm 5'!$J85-'Raw Data 5'!$J85)</f>
        <v>1.336576654968622</v>
      </c>
    </row>
    <row r="86" spans="1:15" x14ac:dyDescent="0.25">
      <c r="A86" s="1">
        <v>80</v>
      </c>
      <c r="B86">
        <v>0</v>
      </c>
      <c r="C86" s="78">
        <f>'Raw Data 5'!C86+('norm 5'!$B86-'Raw Data 5'!$B86)</f>
        <v>4.1483282753358033</v>
      </c>
      <c r="D86" s="78">
        <f>'Raw Data 5'!D86+('norm 5'!$B86-'Raw Data 5'!$B86)</f>
        <v>3.765221562887187</v>
      </c>
      <c r="E86" s="78">
        <f>'Raw Data 5'!E86+('norm 5'!$B86-'Raw Data 5'!$B86)</f>
        <v>3.1176446092068004</v>
      </c>
      <c r="F86" s="78">
        <f>'Raw Data 5'!F86+('norm 5'!$B86-'Raw Data 5'!$B86)</f>
        <v>-0.27520162470805531</v>
      </c>
      <c r="G86" s="78">
        <f>'Raw Data 5'!G86+('norm 5'!$B86-'Raw Data 5'!$B86)</f>
        <v>0.26256220695719684</v>
      </c>
      <c r="I86" s="1">
        <v>80</v>
      </c>
      <c r="J86">
        <v>0</v>
      </c>
      <c r="K86" s="78">
        <f>'Raw Data 5'!K86+('norm 5'!$J86-'Raw Data 5'!$J86)</f>
        <v>1.3404612046371134</v>
      </c>
      <c r="L86" s="78">
        <f>'Raw Data 5'!L86+('norm 5'!$J86-'Raw Data 5'!$J86)</f>
        <v>2.0647432899749241</v>
      </c>
      <c r="M86" s="78">
        <f>'Raw Data 5'!M86+('norm 5'!$J86-'Raw Data 5'!$J86)</f>
        <v>2.0903464645691572</v>
      </c>
      <c r="N86" s="78">
        <f>'Raw Data 5'!N86+('norm 5'!$J86-'Raw Data 5'!$J86)</f>
        <v>1.3458061121071534</v>
      </c>
      <c r="O86" s="78">
        <f>'Raw Data 5'!O86+('norm 5'!$J86-'Raw Data 5'!$J86)</f>
        <v>1.3327873385476756</v>
      </c>
    </row>
    <row r="87" spans="1:15" x14ac:dyDescent="0.25">
      <c r="A87" s="1">
        <v>81</v>
      </c>
      <c r="B87">
        <v>0</v>
      </c>
      <c r="C87" s="78">
        <f>'Raw Data 5'!C87+('norm 5'!$B87-'Raw Data 5'!$B87)</f>
        <v>4.1934662338456352</v>
      </c>
      <c r="D87" s="78">
        <f>'Raw Data 5'!D87+('norm 5'!$B87-'Raw Data 5'!$B87)</f>
        <v>3.6862495839571721</v>
      </c>
      <c r="E87" s="78">
        <f>'Raw Data 5'!E87+('norm 5'!$B87-'Raw Data 5'!$B87)</f>
        <v>3.0079829993253955</v>
      </c>
      <c r="F87" s="78">
        <f>'Raw Data 5'!F87+('norm 5'!$B87-'Raw Data 5'!$B87)</f>
        <v>-0.32972904316611462</v>
      </c>
      <c r="G87" s="78">
        <f>'Raw Data 5'!G87+('norm 5'!$B87-'Raw Data 5'!$B87)</f>
        <v>0.29102692989784762</v>
      </c>
      <c r="I87" s="1">
        <v>81</v>
      </c>
      <c r="J87">
        <v>0</v>
      </c>
      <c r="K87" s="78">
        <f>'Raw Data 5'!K87+('norm 5'!$J87-'Raw Data 5'!$J87)</f>
        <v>1.3552800703567145</v>
      </c>
      <c r="L87" s="78">
        <f>'Raw Data 5'!L87+('norm 5'!$J87-'Raw Data 5'!$J87)</f>
        <v>2.0780883911381762</v>
      </c>
      <c r="M87" s="78">
        <f>'Raw Data 5'!M87+('norm 5'!$J87-'Raw Data 5'!$J87)</f>
        <v>2.1011928561419917</v>
      </c>
      <c r="N87" s="78">
        <f>'Raw Data 5'!N87+('norm 5'!$J87-'Raw Data 5'!$J87)</f>
        <v>1.3446205060159839</v>
      </c>
      <c r="O87" s="78">
        <f>'Raw Data 5'!O87+('norm 5'!$J87-'Raw Data 5'!$J87)</f>
        <v>1.3429878480555708</v>
      </c>
    </row>
    <row r="88" spans="1:15" x14ac:dyDescent="0.25">
      <c r="A88" s="1">
        <v>82</v>
      </c>
      <c r="B88">
        <v>0</v>
      </c>
      <c r="C88" s="78">
        <f>'Raw Data 5'!C88+('norm 5'!$B88-'Raw Data 5'!$B88)</f>
        <v>4.1076210950501659</v>
      </c>
      <c r="D88" s="78">
        <f>'Raw Data 5'!D88+('norm 5'!$B88-'Raw Data 5'!$B88)</f>
        <v>3.493279921651026</v>
      </c>
      <c r="E88" s="78">
        <f>'Raw Data 5'!E88+('norm 5'!$B88-'Raw Data 5'!$B88)</f>
        <v>2.8686249203839136</v>
      </c>
      <c r="F88" s="78">
        <f>'Raw Data 5'!F88+('norm 5'!$B88-'Raw Data 5'!$B88)</f>
        <v>-0.54153299144532263</v>
      </c>
      <c r="G88" s="78">
        <f>'Raw Data 5'!G88+('norm 5'!$B88-'Raw Data 5'!$B88)</f>
        <v>-0.76989955720872127</v>
      </c>
      <c r="I88" s="1">
        <v>82</v>
      </c>
      <c r="J88">
        <v>0</v>
      </c>
      <c r="K88" s="78">
        <f>'Raw Data 5'!K88+('norm 5'!$J88-'Raw Data 5'!$J88)</f>
        <v>1.3698680157682284</v>
      </c>
      <c r="L88" s="78">
        <f>'Raw Data 5'!L88+('norm 5'!$J88-'Raw Data 5'!$J88)</f>
        <v>2.0909189172322131</v>
      </c>
      <c r="M88" s="78">
        <f>'Raw Data 5'!M88+('norm 5'!$J88-'Raw Data 5'!$J88)</f>
        <v>2.1116392307871079</v>
      </c>
      <c r="N88" s="78">
        <f>'Raw Data 5'!N88+('norm 5'!$J88-'Raw Data 5'!$J88)</f>
        <v>1.3426602414239874</v>
      </c>
      <c r="O88" s="78">
        <f>'Raw Data 5'!O88+('norm 5'!$J88-'Raw Data 5'!$J88)</f>
        <v>1.3368564862775549</v>
      </c>
    </row>
    <row r="89" spans="1:15" x14ac:dyDescent="0.25">
      <c r="A89" s="1">
        <v>83</v>
      </c>
      <c r="B89">
        <v>0</v>
      </c>
      <c r="C89" s="78">
        <f>'Raw Data 5'!C89+('norm 5'!$B89-'Raw Data 5'!$B89)</f>
        <v>4.1685600682493122</v>
      </c>
      <c r="D89" s="78">
        <f>'Raw Data 5'!D89+('norm 5'!$B89-'Raw Data 5'!$B89)</f>
        <v>3.4144826611889973</v>
      </c>
      <c r="E89" s="78">
        <f>'Raw Data 5'!E89+('norm 5'!$B89-'Raw Data 5'!$B89)</f>
        <v>2.7526424667661726</v>
      </c>
      <c r="F89" s="78">
        <f>'Raw Data 5'!F89+('norm 5'!$B89-'Raw Data 5'!$B89)</f>
        <v>-0.59537615161742619</v>
      </c>
      <c r="G89" s="78">
        <f>'Raw Data 5'!G89+('norm 5'!$B89-'Raw Data 5'!$B89)</f>
        <v>-0.54008568904151855</v>
      </c>
      <c r="I89" s="1">
        <v>83</v>
      </c>
      <c r="J89">
        <v>0</v>
      </c>
      <c r="K89" s="78">
        <f>'Raw Data 5'!K89+('norm 5'!$J89-'Raw Data 5'!$J89)</f>
        <v>1.3844772690865434</v>
      </c>
      <c r="L89" s="78">
        <f>'Raw Data 5'!L89+('norm 5'!$J89-'Raw Data 5'!$J89)</f>
        <v>2.1035153947455436</v>
      </c>
      <c r="M89" s="78">
        <f>'Raw Data 5'!M89+('norm 5'!$J89-'Raw Data 5'!$J89)</f>
        <v>2.1216371826200104</v>
      </c>
      <c r="N89" s="78">
        <f>'Raw Data 5'!N89+('norm 5'!$J89-'Raw Data 5'!$J89)</f>
        <v>1.3404405308056693</v>
      </c>
      <c r="O89" s="78">
        <f>'Raw Data 5'!O89+('norm 5'!$J89-'Raw Data 5'!$J89)</f>
        <v>1.3187603414133515</v>
      </c>
    </row>
    <row r="90" spans="1:15" x14ac:dyDescent="0.25">
      <c r="A90" s="1">
        <v>84</v>
      </c>
      <c r="B90">
        <v>0</v>
      </c>
      <c r="C90" s="78">
        <f>'Raw Data 5'!C90+('norm 5'!$B90-'Raw Data 5'!$B90)</f>
        <v>3.95298551137821</v>
      </c>
      <c r="D90" s="78">
        <f>'Raw Data 5'!D90+('norm 5'!$B90-'Raw Data 5'!$B90)</f>
        <v>3.2621325190045316</v>
      </c>
      <c r="E90" s="78">
        <f>'Raw Data 5'!E90+('norm 5'!$B90-'Raw Data 5'!$B90)</f>
        <v>2.6475978571503753</v>
      </c>
      <c r="F90" s="78">
        <f>'Raw Data 5'!F90+('norm 5'!$B90-'Raw Data 5'!$B90)</f>
        <v>-0.91890863508947462</v>
      </c>
      <c r="G90" s="78">
        <f>'Raw Data 5'!G90+('norm 5'!$B90-'Raw Data 5'!$B90)</f>
        <v>-0.7681474853265986</v>
      </c>
      <c r="I90" s="1">
        <v>84</v>
      </c>
      <c r="J90">
        <v>0</v>
      </c>
      <c r="K90" s="78">
        <f>'Raw Data 5'!K90+('norm 5'!$J90-'Raw Data 5'!$J90)</f>
        <v>1.3990506752417737</v>
      </c>
      <c r="L90" s="78">
        <f>'Raw Data 5'!L90+('norm 5'!$J90-'Raw Data 5'!$J90)</f>
        <v>2.1156650858911417</v>
      </c>
      <c r="M90" s="78">
        <f>'Raw Data 5'!M90+('norm 5'!$J90-'Raw Data 5'!$J90)</f>
        <v>2.1313435750430814</v>
      </c>
      <c r="N90" s="78">
        <f>'Raw Data 5'!N90+('norm 5'!$J90-'Raw Data 5'!$J90)</f>
        <v>1.337756912689537</v>
      </c>
      <c r="O90" s="78">
        <f>'Raw Data 5'!O90+('norm 5'!$J90-'Raw Data 5'!$J90)</f>
        <v>1.3255299745333151</v>
      </c>
    </row>
    <row r="91" spans="1:15" x14ac:dyDescent="0.25">
      <c r="A91" s="1">
        <v>85</v>
      </c>
      <c r="B91">
        <v>0</v>
      </c>
      <c r="C91" s="78">
        <f>'Raw Data 5'!C91+('norm 5'!$B91-'Raw Data 5'!$B91)</f>
        <v>3.9711103498363203</v>
      </c>
      <c r="D91" s="78">
        <f>'Raw Data 5'!D91+('norm 5'!$B91-'Raw Data 5'!$B91)</f>
        <v>3.1118712673891284</v>
      </c>
      <c r="E91" s="78">
        <f>'Raw Data 5'!E91+('norm 5'!$B91-'Raw Data 5'!$B91)</f>
        <v>2.4791351966645641</v>
      </c>
      <c r="F91" s="78">
        <f>'Raw Data 5'!F91+('norm 5'!$B91-'Raw Data 5'!$B91)</f>
        <v>-0.97053018658833312</v>
      </c>
      <c r="G91" s="78">
        <f>'Raw Data 5'!G91+('norm 5'!$B91-'Raw Data 5'!$B91)</f>
        <v>-0.68731803026667992</v>
      </c>
      <c r="I91" s="1">
        <v>85</v>
      </c>
      <c r="J91">
        <v>0</v>
      </c>
      <c r="K91" s="78">
        <f>'Raw Data 5'!K91+('norm 5'!$J91-'Raw Data 5'!$J91)</f>
        <v>1.4134927087675957</v>
      </c>
      <c r="L91" s="78">
        <f>'Raw Data 5'!L91+('norm 5'!$J91-'Raw Data 5'!$J91)</f>
        <v>2.1272425238623409</v>
      </c>
      <c r="M91" s="78">
        <f>'Raw Data 5'!M91+('norm 5'!$J91-'Raw Data 5'!$J91)</f>
        <v>2.140584697550088</v>
      </c>
      <c r="N91" s="78">
        <f>'Raw Data 5'!N91+('norm 5'!$J91-'Raw Data 5'!$J91)</f>
        <v>1.3346041210173669</v>
      </c>
      <c r="O91" s="78">
        <f>'Raw Data 5'!O91+('norm 5'!$J91-'Raw Data 5'!$J91)</f>
        <v>1.3320216199419344</v>
      </c>
    </row>
    <row r="92" spans="1:15" x14ac:dyDescent="0.25">
      <c r="A92" s="1">
        <v>86</v>
      </c>
      <c r="B92">
        <v>0</v>
      </c>
      <c r="C92" s="78">
        <f>'Raw Data 5'!C92+('norm 5'!$B92-'Raw Data 5'!$B92)</f>
        <v>3.8826618887642557</v>
      </c>
      <c r="D92" s="78">
        <f>'Raw Data 5'!D92+('norm 5'!$B92-'Raw Data 5'!$B92)</f>
        <v>3.0888021393843474</v>
      </c>
      <c r="E92" s="78">
        <f>'Raw Data 5'!E92+('norm 5'!$B92-'Raw Data 5'!$B92)</f>
        <v>2.4150854894807559</v>
      </c>
      <c r="F92" s="78">
        <f>'Raw Data 5'!F92+('norm 5'!$B92-'Raw Data 5'!$B92)</f>
        <v>-1.0971811680800501</v>
      </c>
      <c r="G92" s="78">
        <f>'Raw Data 5'!G92+('norm 5'!$B92-'Raw Data 5'!$B92)</f>
        <v>-0.88083760558758761</v>
      </c>
      <c r="I92" s="1">
        <v>86</v>
      </c>
      <c r="J92">
        <v>0</v>
      </c>
      <c r="K92" s="78">
        <f>'Raw Data 5'!K92+('norm 5'!$J92-'Raw Data 5'!$J92)</f>
        <v>1.4276795898079222</v>
      </c>
      <c r="L92" s="78">
        <f>'Raw Data 5'!L92+('norm 5'!$J92-'Raw Data 5'!$J92)</f>
        <v>2.1384603815886152</v>
      </c>
      <c r="M92" s="78">
        <f>'Raw Data 5'!M92+('norm 5'!$J92-'Raw Data 5'!$J92)</f>
        <v>2.1493326740910161</v>
      </c>
      <c r="N92" s="78">
        <f>'Raw Data 5'!N92+('norm 5'!$J92-'Raw Data 5'!$J92)</f>
        <v>1.3310842887591396</v>
      </c>
      <c r="O92" s="78">
        <f>'Raw Data 5'!O92+('norm 5'!$J92-'Raw Data 5'!$J92)</f>
        <v>1.3174224681382711</v>
      </c>
    </row>
    <row r="93" spans="1:15" x14ac:dyDescent="0.25">
      <c r="A93" s="1">
        <v>87</v>
      </c>
      <c r="B93">
        <v>0</v>
      </c>
      <c r="C93" s="78">
        <f>'Raw Data 5'!C93+('norm 5'!$B93-'Raw Data 5'!$B93)</f>
        <v>3.9493471796980559</v>
      </c>
      <c r="D93" s="78">
        <f>'Raw Data 5'!D93+('norm 5'!$B93-'Raw Data 5'!$B93)</f>
        <v>3.0361991957438685</v>
      </c>
      <c r="E93" s="78">
        <f>'Raw Data 5'!E93+('norm 5'!$B93-'Raw Data 5'!$B93)</f>
        <v>2.2748910399194098</v>
      </c>
      <c r="F93" s="78">
        <f>'Raw Data 5'!F93+('norm 5'!$B93-'Raw Data 5'!$B93)</f>
        <v>-1.1415116620113275</v>
      </c>
      <c r="G93" s="78">
        <f>'Raw Data 5'!G93+('norm 5'!$B93-'Raw Data 5'!$B93)</f>
        <v>-0.9836292586288895</v>
      </c>
      <c r="I93" s="1">
        <v>87</v>
      </c>
      <c r="J93">
        <v>0</v>
      </c>
      <c r="K93" s="78">
        <f>'Raw Data 5'!K93+('norm 5'!$J93-'Raw Data 5'!$J93)</f>
        <v>1.4419529526792456</v>
      </c>
      <c r="L93" s="78">
        <f>'Raw Data 5'!L93+('norm 5'!$J93-'Raw Data 5'!$J93)</f>
        <v>2.1495841304053802</v>
      </c>
      <c r="M93" s="78">
        <f>'Raw Data 5'!M93+('norm 5'!$J93-'Raw Data 5'!$J93)</f>
        <v>2.1577411396305224</v>
      </c>
      <c r="N93" s="78">
        <f>'Raw Data 5'!N93+('norm 5'!$J93-'Raw Data 5'!$J93)</f>
        <v>1.3273174353187713</v>
      </c>
      <c r="O93" s="78">
        <f>'Raw Data 5'!O93+('norm 5'!$J93-'Raw Data 5'!$J93)</f>
        <v>1.3218873640105697</v>
      </c>
    </row>
    <row r="94" spans="1:15" x14ac:dyDescent="0.25">
      <c r="A94" s="1">
        <v>88</v>
      </c>
      <c r="B94">
        <v>0</v>
      </c>
      <c r="C94" s="78">
        <f>'Raw Data 5'!C94+('norm 5'!$B94-'Raw Data 5'!$B94)</f>
        <v>4.0137629285753054</v>
      </c>
      <c r="D94" s="78">
        <f>'Raw Data 5'!D94+('norm 5'!$B94-'Raw Data 5'!$B94)</f>
        <v>2.9948929028284037</v>
      </c>
      <c r="E94" s="78">
        <f>'Raw Data 5'!E94+('norm 5'!$B94-'Raw Data 5'!$B94)</f>
        <v>2.202924944832128</v>
      </c>
      <c r="F94" s="78">
        <f>'Raw Data 5'!F94+('norm 5'!$B94-'Raw Data 5'!$B94)</f>
        <v>-1.1511418357140455</v>
      </c>
      <c r="G94" s="78">
        <f>'Raw Data 5'!G94+('norm 5'!$B94-'Raw Data 5'!$B94)</f>
        <v>-0.87104479902395016</v>
      </c>
      <c r="I94" s="1">
        <v>88</v>
      </c>
      <c r="J94">
        <v>0</v>
      </c>
      <c r="K94" s="78">
        <f>'Raw Data 5'!K94+('norm 5'!$J94-'Raw Data 5'!$J94)</f>
        <v>1.4561932722739297</v>
      </c>
      <c r="L94" s="78">
        <f>'Raw Data 5'!L94+('norm 5'!$J94-'Raw Data 5'!$J94)</f>
        <v>2.1604629396586619</v>
      </c>
      <c r="M94" s="78">
        <f>'Raw Data 5'!M94+('norm 5'!$J94-'Raw Data 5'!$J94)</f>
        <v>2.1657590174708035</v>
      </c>
      <c r="N94" s="78">
        <f>'Raw Data 5'!N94+('norm 5'!$J94-'Raw Data 5'!$J94)</f>
        <v>1.3232692575651215</v>
      </c>
      <c r="O94" s="78">
        <f>'Raw Data 5'!O94+('norm 5'!$J94-'Raw Data 5'!$J94)</f>
        <v>1.3113737648830515</v>
      </c>
    </row>
    <row r="95" spans="1:15" x14ac:dyDescent="0.25">
      <c r="A95" s="1">
        <v>89</v>
      </c>
      <c r="B95">
        <v>0</v>
      </c>
      <c r="C95" s="78">
        <f>'Raw Data 5'!C95+('norm 5'!$B95-'Raw Data 5'!$B95)</f>
        <v>4.2799911295090443</v>
      </c>
      <c r="D95" s="78">
        <f>'Raw Data 5'!D95+('norm 5'!$B95-'Raw Data 5'!$B95)</f>
        <v>2.9796151473715984</v>
      </c>
      <c r="E95" s="78">
        <f>'Raw Data 5'!E95+('norm 5'!$B95-'Raw Data 5'!$B95)</f>
        <v>2.1200936588320438</v>
      </c>
      <c r="F95" s="78">
        <f>'Raw Data 5'!F95+('norm 5'!$B95-'Raw Data 5'!$B95)</f>
        <v>-0.94689889635516022</v>
      </c>
      <c r="G95" s="78">
        <f>'Raw Data 5'!G95+('norm 5'!$B95-'Raw Data 5'!$B95)</f>
        <v>-0.77693513653437274</v>
      </c>
      <c r="I95" s="1">
        <v>89</v>
      </c>
      <c r="J95">
        <v>0</v>
      </c>
      <c r="K95" s="78">
        <f>'Raw Data 5'!K95+('norm 5'!$J95-'Raw Data 5'!$J95)</f>
        <v>1.4704904582377851</v>
      </c>
      <c r="L95" s="78">
        <f>'Raw Data 5'!L95+('norm 5'!$J95-'Raw Data 5'!$J95)</f>
        <v>2.1710490768330883</v>
      </c>
      <c r="M95" s="78">
        <f>'Raw Data 5'!M95+('norm 5'!$J95-'Raw Data 5'!$J95)</f>
        <v>2.1735378615652374</v>
      </c>
      <c r="N95" s="78">
        <f>'Raw Data 5'!N95+('norm 5'!$J95-'Raw Data 5'!$J95)</f>
        <v>1.3190211043818418</v>
      </c>
      <c r="O95" s="78">
        <f>'Raw Data 5'!O95+('norm 5'!$J95-'Raw Data 5'!$J95)</f>
        <v>1.3069029502906528</v>
      </c>
    </row>
    <row r="96" spans="1:15" x14ac:dyDescent="0.25">
      <c r="A96" s="1">
        <v>90</v>
      </c>
      <c r="B96">
        <v>0</v>
      </c>
      <c r="C96" s="78">
        <f>'Raw Data 5'!C96+('norm 5'!$B96-'Raw Data 5'!$B96)</f>
        <v>3.8699981852751528</v>
      </c>
      <c r="D96" s="78">
        <f>'Raw Data 5'!D96+('norm 5'!$B96-'Raw Data 5'!$B96)</f>
        <v>2.8292267058309832</v>
      </c>
      <c r="E96" s="78">
        <f>'Raw Data 5'!E96+('norm 5'!$B96-'Raw Data 5'!$B96)</f>
        <v>1.959542515513387</v>
      </c>
      <c r="F96" s="78">
        <f>'Raw Data 5'!F96+('norm 5'!$B96-'Raw Data 5'!$B96)</f>
        <v>-1.3935332398272788</v>
      </c>
      <c r="G96" s="78">
        <f>'Raw Data 5'!G96+('norm 5'!$B96-'Raw Data 5'!$B96)</f>
        <v>-1.2462300733763032</v>
      </c>
      <c r="I96" s="1">
        <v>90</v>
      </c>
      <c r="J96">
        <v>0</v>
      </c>
      <c r="K96" s="78">
        <f>'Raw Data 5'!K96+('norm 5'!$J96-'Raw Data 5'!$J96)</f>
        <v>1.4848056485388346</v>
      </c>
      <c r="L96" s="78">
        <f>'Raw Data 5'!L96+('norm 5'!$J96-'Raw Data 5'!$J96)</f>
        <v>2.1812361026681599</v>
      </c>
      <c r="M96" s="78">
        <f>'Raw Data 5'!M96+('norm 5'!$J96-'Raw Data 5'!$J96)</f>
        <v>2.1809099051859575</v>
      </c>
      <c r="N96" s="78">
        <f>'Raw Data 5'!N96+('norm 5'!$J96-'Raw Data 5'!$J96)</f>
        <v>1.3145091967986318</v>
      </c>
      <c r="O96" s="78">
        <f>'Raw Data 5'!O96+('norm 5'!$J96-'Raw Data 5'!$J96)</f>
        <v>1.3146381139577941</v>
      </c>
    </row>
    <row r="97" spans="1:15" x14ac:dyDescent="0.25">
      <c r="A97" s="1">
        <v>91</v>
      </c>
      <c r="B97">
        <v>0</v>
      </c>
      <c r="C97" s="78">
        <f>'Raw Data 5'!C97+('norm 5'!$B97-'Raw Data 5'!$B97)</f>
        <v>3.7955891184540786</v>
      </c>
      <c r="D97" s="78">
        <f>'Raw Data 5'!D97+('norm 5'!$B97-'Raw Data 5'!$B97)</f>
        <v>2.6618641382368438</v>
      </c>
      <c r="E97" s="78">
        <f>'Raw Data 5'!E97+('norm 5'!$B97-'Raw Data 5'!$B97)</f>
        <v>1.8986579359953331</v>
      </c>
      <c r="F97" s="78">
        <f>'Raw Data 5'!F97+('norm 5'!$B97-'Raw Data 5'!$B97)</f>
        <v>-1.4778936814989634</v>
      </c>
      <c r="G97" s="78">
        <f>'Raw Data 5'!G97+('norm 5'!$B97-'Raw Data 5'!$B97)</f>
        <v>-1.3089735898210211</v>
      </c>
      <c r="I97" s="1">
        <v>91</v>
      </c>
      <c r="J97">
        <v>0</v>
      </c>
      <c r="K97" s="78">
        <f>'Raw Data 5'!K97+('norm 5'!$J97-'Raw Data 5'!$J97)</f>
        <v>1.4988027882225738</v>
      </c>
      <c r="L97" s="78">
        <f>'Raw Data 5'!L97+('norm 5'!$J97-'Raw Data 5'!$J97)</f>
        <v>2.1910835420509565</v>
      </c>
      <c r="M97" s="78">
        <f>'Raw Data 5'!M97+('norm 5'!$J97-'Raw Data 5'!$J97)</f>
        <v>2.1878124507353935</v>
      </c>
      <c r="N97" s="78">
        <f>'Raw Data 5'!N97+('norm 5'!$J97-'Raw Data 5'!$J97)</f>
        <v>1.3097268167770681</v>
      </c>
      <c r="O97" s="78">
        <f>'Raw Data 5'!O97+('norm 5'!$J97-'Raw Data 5'!$J97)</f>
        <v>1.3031390624974075</v>
      </c>
    </row>
    <row r="98" spans="1:15" x14ac:dyDescent="0.25">
      <c r="A98" s="1">
        <v>92</v>
      </c>
      <c r="B98">
        <v>0</v>
      </c>
      <c r="C98" s="78">
        <f>'Raw Data 5'!C98+('norm 5'!$B98-'Raw Data 5'!$B98)</f>
        <v>3.9613228949114658</v>
      </c>
      <c r="D98" s="78">
        <f>'Raw Data 5'!D98+('norm 5'!$B98-'Raw Data 5'!$B98)</f>
        <v>2.6852389056620884</v>
      </c>
      <c r="E98" s="78">
        <f>'Raw Data 5'!E98+('norm 5'!$B98-'Raw Data 5'!$B98)</f>
        <v>1.84146844008874</v>
      </c>
      <c r="F98" s="78">
        <f>'Raw Data 5'!F98+('norm 5'!$B98-'Raw Data 5'!$B98)</f>
        <v>-1.3458887555530823</v>
      </c>
      <c r="G98" s="78">
        <f>'Raw Data 5'!G98+('norm 5'!$B98-'Raw Data 5'!$B98)</f>
        <v>-1.2099336046946843</v>
      </c>
      <c r="I98" s="1">
        <v>92</v>
      </c>
      <c r="J98">
        <v>0</v>
      </c>
      <c r="K98" s="78">
        <f>'Raw Data 5'!K98+('norm 5'!$J98-'Raw Data 5'!$J98)</f>
        <v>1.5126145165732909</v>
      </c>
      <c r="L98" s="78">
        <f>'Raw Data 5'!L98+('norm 5'!$J98-'Raw Data 5'!$J98)</f>
        <v>2.2006805428620622</v>
      </c>
      <c r="M98" s="78">
        <f>'Raw Data 5'!M98+('norm 5'!$J98-'Raw Data 5'!$J98)</f>
        <v>2.1944479655659728</v>
      </c>
      <c r="N98" s="78">
        <f>'Raw Data 5'!N98+('norm 5'!$J98-'Raw Data 5'!$J98)</f>
        <v>1.3046624047098636</v>
      </c>
      <c r="O98" s="78">
        <f>'Raw Data 5'!O98+('norm 5'!$J98-'Raw Data 5'!$J98)</f>
        <v>1.2983052152024779</v>
      </c>
    </row>
    <row r="99" spans="1:15" x14ac:dyDescent="0.25">
      <c r="A99" s="1">
        <v>93</v>
      </c>
      <c r="B99">
        <v>0</v>
      </c>
      <c r="C99" s="78">
        <f>'Raw Data 5'!C99+('norm 5'!$B99-'Raw Data 5'!$B99)</f>
        <v>3.7083377638426454</v>
      </c>
      <c r="D99" s="78">
        <f>'Raw Data 5'!D99+('norm 5'!$B99-'Raw Data 5'!$B99)</f>
        <v>2.5835204250748407</v>
      </c>
      <c r="E99" s="78">
        <f>'Raw Data 5'!E99+('norm 5'!$B99-'Raw Data 5'!$B99)</f>
        <v>1.6926446051838697</v>
      </c>
      <c r="F99" s="78">
        <f>'Raw Data 5'!F99+('norm 5'!$B99-'Raw Data 5'!$B99)</f>
        <v>-1.6478426646088387</v>
      </c>
      <c r="G99" s="78">
        <f>'Raw Data 5'!G99+('norm 5'!$B99-'Raw Data 5'!$B99)</f>
        <v>-1.4626091887763952</v>
      </c>
      <c r="I99" s="1">
        <v>93</v>
      </c>
      <c r="J99">
        <v>0</v>
      </c>
      <c r="K99" s="78">
        <f>'Raw Data 5'!K99+('norm 5'!$J99-'Raw Data 5'!$J99)</f>
        <v>1.5264866116171791</v>
      </c>
      <c r="L99" s="78">
        <f>'Raw Data 5'!L99+('norm 5'!$J99-'Raw Data 5'!$J99)</f>
        <v>2.210210100378561</v>
      </c>
      <c r="M99" s="78">
        <f>'Raw Data 5'!M99+('norm 5'!$J99-'Raw Data 5'!$J99)</f>
        <v>2.2009613626059461</v>
      </c>
      <c r="N99" s="78">
        <f>'Raw Data 5'!N99+('norm 5'!$J99-'Raw Data 5'!$J99)</f>
        <v>1.2993865755025036</v>
      </c>
      <c r="O99" s="78">
        <f>'Raw Data 5'!O99+('norm 5'!$J99-'Raw Data 5'!$J99)</f>
        <v>1.2955751754565197</v>
      </c>
    </row>
    <row r="100" spans="1:15" x14ac:dyDescent="0.25">
      <c r="A100" s="1">
        <v>94</v>
      </c>
      <c r="B100">
        <v>0</v>
      </c>
      <c r="C100" s="78">
        <f>'Raw Data 5'!C100+('norm 5'!$B100-'Raw Data 5'!$B100)</f>
        <v>3.7943294392291906</v>
      </c>
      <c r="D100" s="78">
        <f>'Raw Data 5'!D100+('norm 5'!$B100-'Raw Data 5'!$B100)</f>
        <v>2.4963912879558832</v>
      </c>
      <c r="E100" s="78">
        <f>'Raw Data 5'!E100+('norm 5'!$B100-'Raw Data 5'!$B100)</f>
        <v>1.6483330707940236</v>
      </c>
      <c r="F100" s="78">
        <f>'Raw Data 5'!F100+('norm 5'!$B100-'Raw Data 5'!$B100)</f>
        <v>-1.5933684824982408</v>
      </c>
      <c r="G100" s="78">
        <f>'Raw Data 5'!G100+('norm 5'!$B100-'Raw Data 5'!$B100)</f>
        <v>-1.4913322969286376</v>
      </c>
      <c r="I100" s="1">
        <v>94</v>
      </c>
      <c r="J100">
        <v>0</v>
      </c>
      <c r="K100" s="78">
        <f>'Raw Data 5'!K100+('norm 5'!$J100-'Raw Data 5'!$J100)</f>
        <v>1.5398460948503867</v>
      </c>
      <c r="L100" s="78">
        <f>'Raw Data 5'!L100+('norm 5'!$J100-'Raw Data 5'!$J100)</f>
        <v>2.2190048695452167</v>
      </c>
      <c r="M100" s="78">
        <f>'Raw Data 5'!M100+('norm 5'!$J100-'Raw Data 5'!$J100)</f>
        <v>2.2067472473243424</v>
      </c>
      <c r="N100" s="78">
        <f>'Raw Data 5'!N100+('norm 5'!$J100-'Raw Data 5'!$J100)</f>
        <v>1.2934589323662646</v>
      </c>
      <c r="O100" s="78">
        <f>'Raw Data 5'!O100+('norm 5'!$J100-'Raw Data 5'!$J100)</f>
        <v>1.2913263718505348</v>
      </c>
    </row>
    <row r="101" spans="1:15" x14ac:dyDescent="0.25">
      <c r="A101" s="1">
        <v>95</v>
      </c>
      <c r="B101">
        <v>0</v>
      </c>
      <c r="C101" s="78">
        <f>'Raw Data 5'!C101+('norm 5'!$B101-'Raw Data 5'!$B101)</f>
        <v>3.7063033462162145</v>
      </c>
      <c r="D101" s="78">
        <f>'Raw Data 5'!D101+('norm 5'!$B101-'Raw Data 5'!$B101)</f>
        <v>2.4576351419557607</v>
      </c>
      <c r="E101" s="78">
        <f>'Raw Data 5'!E101+('norm 5'!$B101-'Raw Data 5'!$B101)</f>
        <v>1.6038596439401047</v>
      </c>
      <c r="F101" s="78">
        <f>'Raw Data 5'!F101+('norm 5'!$B101-'Raw Data 5'!$B101)</f>
        <v>-1.718370824296739</v>
      </c>
      <c r="G101" s="78">
        <f>'Raw Data 5'!G101+('norm 5'!$B101-'Raw Data 5'!$B101)</f>
        <v>-1.6222956177864498</v>
      </c>
      <c r="I101" s="1">
        <v>95</v>
      </c>
      <c r="J101">
        <v>0</v>
      </c>
      <c r="K101" s="78">
        <f>'Raw Data 5'!K101+('norm 5'!$J101-'Raw Data 5'!$J101)</f>
        <v>1.5534138226593535</v>
      </c>
      <c r="L101" s="78">
        <f>'Raw Data 5'!L101+('norm 5'!$J101-'Raw Data 5'!$J101)</f>
        <v>2.2279130317640328</v>
      </c>
      <c r="M101" s="78">
        <f>'Raw Data 5'!M101+('norm 5'!$J101-'Raw Data 5'!$J101)</f>
        <v>2.2126572561545541</v>
      </c>
      <c r="N101" s="78">
        <f>'Raw Data 5'!N101+('norm 5'!$J101-'Raw Data 5'!$J101)</f>
        <v>1.2876987448816792</v>
      </c>
      <c r="O101" s="78">
        <f>'Raw Data 5'!O101+('norm 5'!$J101-'Raw Data 5'!$J101)</f>
        <v>1.2814429996719803</v>
      </c>
    </row>
    <row r="102" spans="1:15" x14ac:dyDescent="0.25">
      <c r="A102" s="1">
        <v>96</v>
      </c>
      <c r="B102">
        <v>0</v>
      </c>
      <c r="C102" s="78">
        <f>'Raw Data 5'!C102+('norm 5'!$B102-'Raw Data 5'!$B102)</f>
        <v>3.8478057286445511</v>
      </c>
      <c r="D102" s="78">
        <f>'Raw Data 5'!D102+('norm 5'!$B102-'Raw Data 5'!$B102)</f>
        <v>2.3348116909997834</v>
      </c>
      <c r="E102" s="78">
        <f>'Raw Data 5'!E102+('norm 5'!$B102-'Raw Data 5'!$B102)</f>
        <v>1.5986984493384839</v>
      </c>
      <c r="F102" s="78">
        <f>'Raw Data 5'!F102+('norm 5'!$B102-'Raw Data 5'!$B102)</f>
        <v>-1.6482950859480852</v>
      </c>
      <c r="G102" s="78">
        <f>'Raw Data 5'!G102+('norm 5'!$B102-'Raw Data 5'!$B102)</f>
        <v>-1.554533390010596</v>
      </c>
      <c r="I102" s="1">
        <v>96</v>
      </c>
      <c r="J102">
        <v>0</v>
      </c>
      <c r="K102" s="78">
        <f>'Raw Data 5'!K102+('norm 5'!$J102-'Raw Data 5'!$J102)</f>
        <v>1.5670252547490666</v>
      </c>
      <c r="L102" s="78">
        <f>'Raw Data 5'!L102+('norm 5'!$J102-'Raw Data 5'!$J102)</f>
        <v>2.2366893455071573</v>
      </c>
      <c r="M102" s="78">
        <f>'Raw Data 5'!M102+('norm 5'!$J102-'Raw Data 5'!$J102)</f>
        <v>2.2183889046426759</v>
      </c>
      <c r="N102" s="78">
        <f>'Raw Data 5'!N102+('norm 5'!$J102-'Raw Data 5'!$J102)</f>
        <v>1.2817816261655837</v>
      </c>
      <c r="O102" s="78">
        <f>'Raw Data 5'!O102+('norm 5'!$J102-'Raw Data 5'!$J102)</f>
        <v>1.2774895103912536</v>
      </c>
    </row>
    <row r="103" spans="1:15" x14ac:dyDescent="0.25">
      <c r="A103" s="1">
        <v>97</v>
      </c>
      <c r="B103">
        <v>0</v>
      </c>
      <c r="C103" s="78">
        <f>'Raw Data 5'!C103+('norm 5'!$B103-'Raw Data 5'!$B103)</f>
        <v>3.7058913767052784</v>
      </c>
      <c r="D103" s="78">
        <f>'Raw Data 5'!D103+('norm 5'!$B103-'Raw Data 5'!$B103)</f>
        <v>2.4321460690653462</v>
      </c>
      <c r="E103" s="78">
        <f>'Raw Data 5'!E103+('norm 5'!$B103-'Raw Data 5'!$B103)</f>
        <v>1.5858827936998978</v>
      </c>
      <c r="F103" s="78">
        <f>'Raw Data 5'!F103+('norm 5'!$B103-'Raw Data 5'!$B103)</f>
        <v>-1.7430764415851681</v>
      </c>
      <c r="G103" s="78">
        <f>'Raw Data 5'!G103+('norm 5'!$B103-'Raw Data 5'!$B103)</f>
        <v>-1.6654478765078038</v>
      </c>
      <c r="I103" s="1">
        <v>97</v>
      </c>
      <c r="J103">
        <v>0</v>
      </c>
      <c r="K103" s="78">
        <f>'Raw Data 5'!K103+('norm 5'!$J103-'Raw Data 5'!$J103)</f>
        <v>1.58071283601778</v>
      </c>
      <c r="L103" s="78">
        <f>'Raw Data 5'!L103+('norm 5'!$J103-'Raw Data 5'!$J103)</f>
        <v>2.2451437708566142</v>
      </c>
      <c r="M103" s="78">
        <f>'Raw Data 5'!M103+('norm 5'!$J103-'Raw Data 5'!$J103)</f>
        <v>2.2239986378529051</v>
      </c>
      <c r="N103" s="78">
        <f>'Raw Data 5'!N103+('norm 5'!$J103-'Raw Data 5'!$J103)</f>
        <v>1.2758277754551814</v>
      </c>
      <c r="O103" s="78">
        <f>'Raw Data 5'!O103+('norm 5'!$J103-'Raw Data 5'!$J103)</f>
        <v>1.2734976429944251</v>
      </c>
    </row>
    <row r="104" spans="1:15" x14ac:dyDescent="0.25">
      <c r="A104" s="1">
        <v>98</v>
      </c>
      <c r="B104">
        <v>0</v>
      </c>
      <c r="C104" s="78">
        <f>'Raw Data 5'!C104+('norm 5'!$B104-'Raw Data 5'!$B104)</f>
        <v>3.7930016612966138</v>
      </c>
      <c r="D104" s="78">
        <f>'Raw Data 5'!D104+('norm 5'!$B104-'Raw Data 5'!$B104)</f>
        <v>2.4106197463786065</v>
      </c>
      <c r="E104" s="78">
        <f>'Raw Data 5'!E104+('norm 5'!$B104-'Raw Data 5'!$B104)</f>
        <v>1.5259670919774941</v>
      </c>
      <c r="F104" s="78">
        <f>'Raw Data 5'!F104+('norm 5'!$B104-'Raw Data 5'!$B104)</f>
        <v>-1.7047535264641689</v>
      </c>
      <c r="G104" s="78">
        <f>'Raw Data 5'!G104+('norm 5'!$B104-'Raw Data 5'!$B104)</f>
        <v>-1.5403588599682791</v>
      </c>
      <c r="I104" s="1">
        <v>98</v>
      </c>
      <c r="J104">
        <v>0</v>
      </c>
      <c r="K104" s="78">
        <f>'Raw Data 5'!K104+('norm 5'!$J104-'Raw Data 5'!$J104)</f>
        <v>1.5941808741539123</v>
      </c>
      <c r="L104" s="78">
        <f>'Raw Data 5'!L104+('norm 5'!$J104-'Raw Data 5'!$J104)</f>
        <v>2.2537694756782409</v>
      </c>
      <c r="M104" s="78">
        <f>'Raw Data 5'!M104+('norm 5'!$J104-'Raw Data 5'!$J104)</f>
        <v>2.2294646861490883</v>
      </c>
      <c r="N104" s="78">
        <f>'Raw Data 5'!N104+('norm 5'!$J104-'Raw Data 5'!$J104)</f>
        <v>1.2697486741872621</v>
      </c>
      <c r="O104" s="78">
        <f>'Raw Data 5'!O104+('norm 5'!$J104-'Raw Data 5'!$J104)</f>
        <v>1.2715780663404888</v>
      </c>
    </row>
    <row r="105" spans="1:15" x14ac:dyDescent="0.25">
      <c r="A105" s="1">
        <v>99</v>
      </c>
      <c r="B105">
        <v>0</v>
      </c>
      <c r="C105" s="78">
        <f>'Raw Data 5'!C105+('norm 5'!$B105-'Raw Data 5'!$B105)</f>
        <v>3.8916373919564542</v>
      </c>
      <c r="D105" s="78">
        <f>'Raw Data 5'!D105+('norm 5'!$B105-'Raw Data 5'!$B105)</f>
        <v>2.3972872053087446</v>
      </c>
      <c r="E105" s="78">
        <f>'Raw Data 5'!E105+('norm 5'!$B105-'Raw Data 5'!$B105)</f>
        <v>1.479156442987261</v>
      </c>
      <c r="F105" s="78">
        <f>'Raw Data 5'!F105+('norm 5'!$B105-'Raw Data 5'!$B105)</f>
        <v>-1.6152458329116195</v>
      </c>
      <c r="G105" s="78">
        <f>'Raw Data 5'!G105+('norm 5'!$B105-'Raw Data 5'!$B105)</f>
        <v>-1.5364332513300047</v>
      </c>
      <c r="I105" s="1">
        <v>99</v>
      </c>
      <c r="J105">
        <v>0</v>
      </c>
      <c r="K105" s="78">
        <f>'Raw Data 5'!K105+('norm 5'!$J105-'Raw Data 5'!$J105)</f>
        <v>1.6076926336759667</v>
      </c>
      <c r="L105" s="78">
        <f>'Raw Data 5'!L105+('norm 5'!$J105-'Raw Data 5'!$J105)</f>
        <v>2.2623173213389851</v>
      </c>
      <c r="M105" s="78">
        <f>'Raw Data 5'!M105+('norm 5'!$J105-'Raw Data 5'!$J105)</f>
        <v>2.2347736245269472</v>
      </c>
      <c r="N105" s="78">
        <f>'Raw Data 5'!N105+('norm 5'!$J105-'Raw Data 5'!$J105)</f>
        <v>1.2635823170273348</v>
      </c>
      <c r="O105" s="78">
        <f>'Raw Data 5'!O105+('norm 5'!$J105-'Raw Data 5'!$J105)</f>
        <v>1.2656986176318834</v>
      </c>
    </row>
    <row r="106" spans="1:15" x14ac:dyDescent="0.25">
      <c r="A106" s="1">
        <v>100</v>
      </c>
      <c r="B106">
        <v>0</v>
      </c>
      <c r="C106" s="78">
        <f>'Raw Data 5'!C106+('norm 5'!$B106-'Raw Data 5'!$B106)</f>
        <v>3.8432703297550503</v>
      </c>
      <c r="D106" s="78">
        <f>'Raw Data 5'!D106+('norm 5'!$B106-'Raw Data 5'!$B106)</f>
        <v>2.3263605955974147</v>
      </c>
      <c r="E106" s="78">
        <f>'Raw Data 5'!E106+('norm 5'!$B106-'Raw Data 5'!$B106)</f>
        <v>1.4400120649545749</v>
      </c>
      <c r="F106" s="78">
        <f>'Raw Data 5'!F106+('norm 5'!$B106-'Raw Data 5'!$B106)</f>
        <v>-1.7255726218318237</v>
      </c>
      <c r="G106" s="78">
        <f>'Raw Data 5'!G106+('norm 5'!$B106-'Raw Data 5'!$B106)</f>
        <v>-1.6064134907022452</v>
      </c>
      <c r="I106" s="1">
        <v>100</v>
      </c>
      <c r="J106">
        <v>0</v>
      </c>
      <c r="K106" s="78">
        <f>'Raw Data 5'!K106+('norm 5'!$J106-'Raw Data 5'!$J106)</f>
        <v>1.6215467791694878</v>
      </c>
      <c r="L106" s="78">
        <f>'Raw Data 5'!L106+('norm 5'!$J106-'Raw Data 5'!$J106)</f>
        <v>2.270721488122295</v>
      </c>
      <c r="M106" s="78">
        <f>'Raw Data 5'!M106+('norm 5'!$J106-'Raw Data 5'!$J106)</f>
        <v>2.239937180830867</v>
      </c>
      <c r="N106" s="78">
        <f>'Raw Data 5'!N106+('norm 5'!$J106-'Raw Data 5'!$J106)</f>
        <v>1.2575469051841528</v>
      </c>
      <c r="O106" s="78">
        <f>'Raw Data 5'!O106+('norm 5'!$J106-'Raw Data 5'!$J106)</f>
        <v>1.2492388839776165</v>
      </c>
    </row>
    <row r="107" spans="1:15" x14ac:dyDescent="0.25">
      <c r="A107" s="1">
        <v>101</v>
      </c>
      <c r="B107">
        <v>0</v>
      </c>
      <c r="C107" s="78">
        <f>'Raw Data 5'!C107+('norm 5'!$B107-'Raw Data 5'!$B107)</f>
        <v>3.7960887014128311</v>
      </c>
      <c r="D107" s="78">
        <f>'Raw Data 5'!D107+('norm 5'!$B107-'Raw Data 5'!$B107)</f>
        <v>2.2486983404984775</v>
      </c>
      <c r="E107" s="78">
        <f>'Raw Data 5'!E107+('norm 5'!$B107-'Raw Data 5'!$B107)</f>
        <v>1.3455357480818053</v>
      </c>
      <c r="F107" s="78">
        <f>'Raw Data 5'!F107+('norm 5'!$B107-'Raw Data 5'!$B107)</f>
        <v>-1.8218932311939195</v>
      </c>
      <c r="G107" s="78">
        <f>'Raw Data 5'!G107+('norm 5'!$B107-'Raw Data 5'!$B107)</f>
        <v>-1.7876780196245263</v>
      </c>
      <c r="I107" s="1">
        <v>101</v>
      </c>
      <c r="J107">
        <v>0</v>
      </c>
      <c r="K107" s="78">
        <f>'Raw Data 5'!K107+('norm 5'!$J107-'Raw Data 5'!$J107)</f>
        <v>1.6354172250932308</v>
      </c>
      <c r="L107" s="78">
        <f>'Raw Data 5'!L107+('norm 5'!$J107-'Raw Data 5'!$J107)</f>
        <v>2.2789589621388995</v>
      </c>
      <c r="M107" s="78">
        <f>'Raw Data 5'!M107+('norm 5'!$J107-'Raw Data 5'!$J107)</f>
        <v>2.2448939814143078</v>
      </c>
      <c r="N107" s="78">
        <f>'Raw Data 5'!N107+('norm 5'!$J107-'Raw Data 5'!$J107)</f>
        <v>1.2513858374438895</v>
      </c>
      <c r="O107" s="78">
        <f>'Raw Data 5'!O107+('norm 5'!$J107-'Raw Data 5'!$J107)</f>
        <v>1.2517402599209722</v>
      </c>
    </row>
    <row r="108" spans="1:15" x14ac:dyDescent="0.25">
      <c r="A108" s="1">
        <v>102</v>
      </c>
      <c r="B108">
        <v>0</v>
      </c>
      <c r="C108" s="78">
        <f>'Raw Data 5'!C108+('norm 5'!$B108-'Raw Data 5'!$B108)</f>
        <v>3.8387036102250107</v>
      </c>
      <c r="D108" s="78">
        <f>'Raw Data 5'!D108+('norm 5'!$B108-'Raw Data 5'!$B108)</f>
        <v>2.2005289186142099</v>
      </c>
      <c r="E108" s="78">
        <f>'Raw Data 5'!E108+('norm 5'!$B108-'Raw Data 5'!$B108)</f>
        <v>1.2956876774979709</v>
      </c>
      <c r="F108" s="78">
        <f>'Raw Data 5'!F108+('norm 5'!$B108-'Raw Data 5'!$B108)</f>
        <v>-1.8143127162778421</v>
      </c>
      <c r="G108" s="78">
        <f>'Raw Data 5'!G108+('norm 5'!$B108-'Raw Data 5'!$B108)</f>
        <v>-1.8321565236279838</v>
      </c>
      <c r="I108" s="1">
        <v>102</v>
      </c>
      <c r="J108">
        <v>0</v>
      </c>
      <c r="K108" s="78">
        <f>'Raw Data 5'!K108+('norm 5'!$J108-'Raw Data 5'!$J108)</f>
        <v>1.6492833740944057</v>
      </c>
      <c r="L108" s="78">
        <f>'Raw Data 5'!L108+('norm 5'!$J108-'Raw Data 5'!$J108)</f>
        <v>2.2870349250190021</v>
      </c>
      <c r="M108" s="78">
        <f>'Raw Data 5'!M108+('norm 5'!$J108-'Raw Data 5'!$J108)</f>
        <v>2.2496105143175034</v>
      </c>
      <c r="N108" s="78">
        <f>'Raw Data 5'!N108+('norm 5'!$J108-'Raw Data 5'!$J108)</f>
        <v>1.2450714933364049</v>
      </c>
      <c r="O108" s="78">
        <f>'Raw Data 5'!O108+('norm 5'!$J108-'Raw Data 5'!$J108)</f>
        <v>1.2451511859503177</v>
      </c>
    </row>
    <row r="109" spans="1:15" x14ac:dyDescent="0.25">
      <c r="A109" s="1">
        <v>103</v>
      </c>
      <c r="B109">
        <v>0</v>
      </c>
      <c r="C109" s="78">
        <f>'Raw Data 5'!C109+('norm 5'!$B109-'Raw Data 5'!$B109)</f>
        <v>3.7188851826463822</v>
      </c>
      <c r="D109" s="78">
        <f>'Raw Data 5'!D109+('norm 5'!$B109-'Raw Data 5'!$B109)</f>
        <v>2.1825183285229164</v>
      </c>
      <c r="E109" s="78">
        <f>'Raw Data 5'!E109+('norm 5'!$B109-'Raw Data 5'!$B109)</f>
        <v>1.2544923421995262</v>
      </c>
      <c r="F109" s="78">
        <f>'Raw Data 5'!F109+('norm 5'!$B109-'Raw Data 5'!$B109)</f>
        <v>-1.9864933937464502</v>
      </c>
      <c r="G109" s="78">
        <f>'Raw Data 5'!G109+('norm 5'!$B109-'Raw Data 5'!$B109)</f>
        <v>-2.0067886597521296</v>
      </c>
      <c r="I109" s="1">
        <v>103</v>
      </c>
      <c r="J109">
        <v>0</v>
      </c>
      <c r="K109" s="78">
        <f>'Raw Data 5'!K109+('norm 5'!$J109-'Raw Data 5'!$J109)</f>
        <v>1.6630045173574095</v>
      </c>
      <c r="L109" s="78">
        <f>'Raw Data 5'!L109+('norm 5'!$J109-'Raw Data 5'!$J109)</f>
        <v>2.2949146774288871</v>
      </c>
      <c r="M109" s="78">
        <f>'Raw Data 5'!M109+('norm 5'!$J109-'Raw Data 5'!$J109)</f>
        <v>2.2541426750198363</v>
      </c>
      <c r="N109" s="78">
        <f>'Raw Data 5'!N109+('norm 5'!$J109-'Raw Data 5'!$J109)</f>
        <v>1.2385256308324306</v>
      </c>
      <c r="O109" s="78">
        <f>'Raw Data 5'!O109+('norm 5'!$J109-'Raw Data 5'!$J109)</f>
        <v>1.2436196907047705</v>
      </c>
    </row>
    <row r="110" spans="1:15" x14ac:dyDescent="0.25">
      <c r="A110" s="1">
        <v>104</v>
      </c>
      <c r="B110">
        <v>0</v>
      </c>
      <c r="C110" s="78">
        <f>'Raw Data 5'!C110+('norm 5'!$B110-'Raw Data 5'!$B110)</f>
        <v>3.8548709273386002</v>
      </c>
      <c r="D110" s="78">
        <f>'Raw Data 5'!D110+('norm 5'!$B110-'Raw Data 5'!$B110)</f>
        <v>2.1760515335901518</v>
      </c>
      <c r="E110" s="78">
        <f>'Raw Data 5'!E110+('norm 5'!$B110-'Raw Data 5'!$B110)</f>
        <v>1.1660997191278717</v>
      </c>
      <c r="F110" s="78">
        <f>'Raw Data 5'!F110+('norm 5'!$B110-'Raw Data 5'!$B110)</f>
        <v>-1.9055585150934269</v>
      </c>
      <c r="G110" s="78">
        <f>'Raw Data 5'!G110+('norm 5'!$B110-'Raw Data 5'!$B110)</f>
        <v>-1.9375020403302787</v>
      </c>
      <c r="I110" s="1">
        <v>104</v>
      </c>
      <c r="J110">
        <v>0</v>
      </c>
      <c r="K110" s="78">
        <f>'Raw Data 5'!K110+('norm 5'!$J110-'Raw Data 5'!$J110)</f>
        <v>1.6765685180419823</v>
      </c>
      <c r="L110" s="78">
        <f>'Raw Data 5'!L110+('norm 5'!$J110-'Raw Data 5'!$J110)</f>
        <v>2.302737741243523</v>
      </c>
      <c r="M110" s="78">
        <f>'Raw Data 5'!M110+('norm 5'!$J110-'Raw Data 5'!$J110)</f>
        <v>2.2584699173982914</v>
      </c>
      <c r="N110" s="78">
        <f>'Raw Data 5'!N110+('norm 5'!$J110-'Raw Data 5'!$J110)</f>
        <v>1.2316668643433863</v>
      </c>
      <c r="O110" s="78">
        <f>'Raw Data 5'!O110+('norm 5'!$J110-'Raw Data 5'!$J110)</f>
        <v>1.2336418322336267</v>
      </c>
    </row>
    <row r="111" spans="1:15" x14ac:dyDescent="0.25">
      <c r="A111" s="1">
        <v>105</v>
      </c>
      <c r="B111">
        <v>0</v>
      </c>
      <c r="C111" s="78">
        <f>'Raw Data 5'!C111+('norm 5'!$B111-'Raw Data 5'!$B111)</f>
        <v>3.8401151885243068</v>
      </c>
      <c r="D111" s="78">
        <f>'Raw Data 5'!D111+('norm 5'!$B111-'Raw Data 5'!$B111)</f>
        <v>2.172276898649296</v>
      </c>
      <c r="E111" s="78">
        <f>'Raw Data 5'!E111+('norm 5'!$B111-'Raw Data 5'!$B111)</f>
        <v>1.145791001430474</v>
      </c>
      <c r="F111" s="78">
        <f>'Raw Data 5'!F111+('norm 5'!$B111-'Raw Data 5'!$B111)</f>
        <v>-1.9593644478216112</v>
      </c>
      <c r="G111" s="78">
        <f>'Raw Data 5'!G111+('norm 5'!$B111-'Raw Data 5'!$B111)</f>
        <v>-1.9198501634206322</v>
      </c>
      <c r="I111" s="1">
        <v>105</v>
      </c>
      <c r="J111">
        <v>0</v>
      </c>
      <c r="K111" s="78">
        <f>'Raw Data 5'!K111+('norm 5'!$J111-'Raw Data 5'!$J111)</f>
        <v>1.6903886379086921</v>
      </c>
      <c r="L111" s="78">
        <f>'Raw Data 5'!L111+('norm 5'!$J111-'Raw Data 5'!$J111)</f>
        <v>2.3104109229867396</v>
      </c>
      <c r="M111" s="78">
        <f>'Raw Data 5'!M111+('norm 5'!$J111-'Raw Data 5'!$J111)</f>
        <v>2.2626033648724415</v>
      </c>
      <c r="N111" s="78">
        <f>'Raw Data 5'!N111+('norm 5'!$J111-'Raw Data 5'!$J111)</f>
        <v>1.2247715582325229</v>
      </c>
      <c r="O111" s="78">
        <f>'Raw Data 5'!O111+('norm 5'!$J111-'Raw Data 5'!$J111)</f>
        <v>1.2290944537238053</v>
      </c>
    </row>
    <row r="112" spans="1:15" x14ac:dyDescent="0.25">
      <c r="A112" s="1">
        <v>106</v>
      </c>
      <c r="B112">
        <v>0</v>
      </c>
      <c r="C112" s="78">
        <f>'Raw Data 5'!C112+('norm 5'!$B112-'Raw Data 5'!$B112)</f>
        <v>3.6626432648974303</v>
      </c>
      <c r="D112" s="78">
        <f>'Raw Data 5'!D112+('norm 5'!$B112-'Raw Data 5'!$B112)</f>
        <v>2.0884729934653685</v>
      </c>
      <c r="E112" s="78">
        <f>'Raw Data 5'!E112+('norm 5'!$B112-'Raw Data 5'!$B112)</f>
        <v>1.0578618261985442</v>
      </c>
      <c r="F112" s="78">
        <f>'Raw Data 5'!F112+('norm 5'!$B112-'Raw Data 5'!$B112)</f>
        <v>-2.1064809002441942</v>
      </c>
      <c r="G112" s="78">
        <f>'Raw Data 5'!G112+('norm 5'!$B112-'Raw Data 5'!$B112)</f>
        <v>-2.1557493474495377</v>
      </c>
      <c r="I112" s="1">
        <v>106</v>
      </c>
      <c r="J112">
        <v>0</v>
      </c>
      <c r="K112" s="78">
        <f>'Raw Data 5'!K112+('norm 5'!$J112-'Raw Data 5'!$J112)</f>
        <v>1.7038902883669971</v>
      </c>
      <c r="L112" s="78">
        <f>'Raw Data 5'!L112+('norm 5'!$J112-'Raw Data 5'!$J112)</f>
        <v>2.3180399330456045</v>
      </c>
      <c r="M112" s="78">
        <f>'Raw Data 5'!M112+('norm 5'!$J112-'Raw Data 5'!$J112)</f>
        <v>2.26658280124447</v>
      </c>
      <c r="N112" s="78">
        <f>'Raw Data 5'!N112+('norm 5'!$J112-'Raw Data 5'!$J112)</f>
        <v>1.2175279090807825</v>
      </c>
      <c r="O112" s="78">
        <f>'Raw Data 5'!O112+('norm 5'!$J112-'Raw Data 5'!$J112)</f>
        <v>1.2209583234648211</v>
      </c>
    </row>
    <row r="113" spans="1:15" x14ac:dyDescent="0.25">
      <c r="A113" s="1">
        <v>107</v>
      </c>
      <c r="B113">
        <v>0</v>
      </c>
      <c r="C113" s="78">
        <f>'Raw Data 5'!C113+('norm 5'!$B113-'Raw Data 5'!$B113)</f>
        <v>3.6156840882350059</v>
      </c>
      <c r="D113" s="78">
        <f>'Raw Data 5'!D113+('norm 5'!$B113-'Raw Data 5'!$B113)</f>
        <v>2.1078850900554786</v>
      </c>
      <c r="E113" s="78">
        <f>'Raw Data 5'!E113+('norm 5'!$B113-'Raw Data 5'!$B113)</f>
        <v>1.0885813488702709</v>
      </c>
      <c r="F113" s="78">
        <f>'Raw Data 5'!F113+('norm 5'!$B113-'Raw Data 5'!$B113)</f>
        <v>-2.1171351904602767</v>
      </c>
      <c r="G113" s="78">
        <f>'Raw Data 5'!G113+('norm 5'!$B113-'Raw Data 5'!$B113)</f>
        <v>-2.2061574507671109</v>
      </c>
      <c r="I113" s="1">
        <v>107</v>
      </c>
      <c r="J113">
        <v>0</v>
      </c>
      <c r="K113" s="78">
        <f>'Raw Data 5'!K113+('norm 5'!$J113-'Raw Data 5'!$J113)</f>
        <v>1.7171791598179611</v>
      </c>
      <c r="L113" s="78">
        <f>'Raw Data 5'!L113+('norm 5'!$J113-'Raw Data 5'!$J113)</f>
        <v>2.3256325800693833</v>
      </c>
      <c r="M113" s="78">
        <f>'Raw Data 5'!M113+('norm 5'!$J113-'Raw Data 5'!$J113)</f>
        <v>2.2704340503785079</v>
      </c>
      <c r="N113" s="78">
        <f>'Raw Data 5'!N113+('norm 5'!$J113-'Raw Data 5'!$J113)</f>
        <v>1.2101983685525091</v>
      </c>
      <c r="O113" s="78">
        <f>'Raw Data 5'!O113+('norm 5'!$J113-'Raw Data 5'!$J113)</f>
        <v>1.2039589209917398</v>
      </c>
    </row>
    <row r="114" spans="1:15" x14ac:dyDescent="0.25">
      <c r="A114" s="1">
        <v>108</v>
      </c>
      <c r="B114">
        <v>0</v>
      </c>
      <c r="C114" s="78">
        <f>'Raw Data 5'!C114+('norm 5'!$B114-'Raw Data 5'!$B114)</f>
        <v>3.7093152770066977</v>
      </c>
      <c r="D114" s="78">
        <f>'Raw Data 5'!D114+('norm 5'!$B114-'Raw Data 5'!$B114)</f>
        <v>2.1251320070032356</v>
      </c>
      <c r="E114" s="78">
        <f>'Raw Data 5'!E114+('norm 5'!$B114-'Raw Data 5'!$B114)</f>
        <v>1.0728223472839278</v>
      </c>
      <c r="F114" s="78">
        <f>'Raw Data 5'!F114+('norm 5'!$B114-'Raw Data 5'!$B114)</f>
        <v>-2.1234887287424997</v>
      </c>
      <c r="G114" s="78">
        <f>'Raw Data 5'!G114+('norm 5'!$B114-'Raw Data 5'!$B114)</f>
        <v>-2.1415742706633614</v>
      </c>
      <c r="I114" s="1">
        <v>108</v>
      </c>
      <c r="J114">
        <v>0</v>
      </c>
      <c r="K114" s="78">
        <f>'Raw Data 5'!K114+('norm 5'!$J114-'Raw Data 5'!$J114)</f>
        <v>1.7302797075028189</v>
      </c>
      <c r="L114" s="78">
        <f>'Raw Data 5'!L114+('norm 5'!$J114-'Raw Data 5'!$J114)</f>
        <v>2.3331344491974559</v>
      </c>
      <c r="M114" s="78">
        <f>'Raw Data 5'!M114+('norm 5'!$J114-'Raw Data 5'!$J114)</f>
        <v>2.2742408160190579</v>
      </c>
      <c r="N114" s="78">
        <f>'Raw Data 5'!N114+('norm 5'!$J114-'Raw Data 5'!$J114)</f>
        <v>1.2026900325957346</v>
      </c>
      <c r="O114" s="78">
        <f>'Raw Data 5'!O114+('norm 5'!$J114-'Raw Data 5'!$J114)</f>
        <v>1.1998535592333948</v>
      </c>
    </row>
    <row r="115" spans="1:15" x14ac:dyDescent="0.25">
      <c r="A115" s="1">
        <v>109</v>
      </c>
      <c r="B115">
        <v>0</v>
      </c>
      <c r="C115" s="78">
        <f>'Raw Data 5'!C115+('norm 5'!$B115-'Raw Data 5'!$B115)</f>
        <v>3.8419630736291603</v>
      </c>
      <c r="D115" s="78">
        <f>'Raw Data 5'!D115+('norm 5'!$B115-'Raw Data 5'!$B115)</f>
        <v>2.1113149692250444</v>
      </c>
      <c r="E115" s="78">
        <f>'Raw Data 5'!E115+('norm 5'!$B115-'Raw Data 5'!$B115)</f>
        <v>1.1221946584539055</v>
      </c>
      <c r="F115" s="78">
        <f>'Raw Data 5'!F115+('norm 5'!$B115-'Raw Data 5'!$B115)</f>
        <v>-2.0242526780358037</v>
      </c>
      <c r="G115" s="78">
        <f>'Raw Data 5'!G115+('norm 5'!$B115-'Raw Data 5'!$B115)</f>
        <v>-1.9874256310464176</v>
      </c>
      <c r="I115" s="1">
        <v>109</v>
      </c>
      <c r="J115">
        <v>0</v>
      </c>
      <c r="K115" s="78">
        <f>'Raw Data 5'!K115+('norm 5'!$J115-'Raw Data 5'!$J115)</f>
        <v>1.7438494878229625</v>
      </c>
      <c r="L115" s="78">
        <f>'Raw Data 5'!L115+('norm 5'!$J115-'Raw Data 5'!$J115)</f>
        <v>2.3406426546801558</v>
      </c>
      <c r="M115" s="78">
        <f>'Raw Data 5'!M115+('norm 5'!$J115-'Raw Data 5'!$J115)</f>
        <v>2.2779960448630869</v>
      </c>
      <c r="N115" s="78">
        <f>'Raw Data 5'!N115+('norm 5'!$J115-'Raw Data 5'!$J115)</f>
        <v>1.1953577684304577</v>
      </c>
      <c r="O115" s="78">
        <f>'Raw Data 5'!O115+('norm 5'!$J115-'Raw Data 5'!$J115)</f>
        <v>1.1721024325940403</v>
      </c>
    </row>
    <row r="116" spans="1:15" x14ac:dyDescent="0.25">
      <c r="A116" s="1">
        <v>110</v>
      </c>
      <c r="B116">
        <v>0</v>
      </c>
      <c r="C116" s="78">
        <f>'Raw Data 5'!C116+('norm 5'!$B116-'Raw Data 5'!$B116)</f>
        <v>3.777031111257541</v>
      </c>
      <c r="D116" s="78">
        <f>'Raw Data 5'!D116+('norm 5'!$B116-'Raw Data 5'!$B116)</f>
        <v>2.1237943090313971</v>
      </c>
      <c r="E116" s="78">
        <f>'Raw Data 5'!E116+('norm 5'!$B116-'Raw Data 5'!$B116)</f>
        <v>1.0303533655450665</v>
      </c>
      <c r="F116" s="78">
        <f>'Raw Data 5'!F116+('norm 5'!$B116-'Raw Data 5'!$B116)</f>
        <v>-2.5258040975179359</v>
      </c>
      <c r="G116" s="78">
        <f>'Raw Data 5'!G116+('norm 5'!$B116-'Raw Data 5'!$B116)</f>
        <v>-2.3288354702262959</v>
      </c>
      <c r="I116" s="1">
        <v>110</v>
      </c>
      <c r="J116">
        <v>0</v>
      </c>
      <c r="K116" s="78">
        <f>'Raw Data 5'!K116+('norm 5'!$J116-'Raw Data 5'!$J116)</f>
        <v>1.757449082950717</v>
      </c>
      <c r="L116" s="78">
        <f>'Raw Data 5'!L116+('norm 5'!$J116-'Raw Data 5'!$J116)</f>
        <v>2.3482550282352572</v>
      </c>
      <c r="M116" s="78">
        <f>'Raw Data 5'!M116+('norm 5'!$J116-'Raw Data 5'!$J116)</f>
        <v>2.2818326392670394</v>
      </c>
      <c r="N116" s="78">
        <f>'Raw Data 5'!N116+('norm 5'!$J116-'Raw Data 5'!$J116)</f>
        <v>1.1865127373595041</v>
      </c>
      <c r="O116" s="78">
        <f>'Raw Data 5'!O116+('norm 5'!$J116-'Raw Data 5'!$J116)</f>
        <v>1.1531524924915744</v>
      </c>
    </row>
    <row r="117" spans="1:15" x14ac:dyDescent="0.25">
      <c r="A117" s="1">
        <v>111</v>
      </c>
      <c r="B117">
        <v>0</v>
      </c>
      <c r="C117" s="78">
        <f>'Raw Data 5'!C117+('norm 5'!$B117-'Raw Data 5'!$B117)</f>
        <v>3.6494587628977735</v>
      </c>
      <c r="D117" s="78">
        <f>'Raw Data 5'!D117+('norm 5'!$B117-'Raw Data 5'!$B117)</f>
        <v>2.0926710712729717</v>
      </c>
      <c r="E117" s="78">
        <f>'Raw Data 5'!E117+('norm 5'!$B117-'Raw Data 5'!$B117)</f>
        <v>0.96115306047636029</v>
      </c>
      <c r="F117" s="78">
        <f>'Raw Data 5'!F117+('norm 5'!$B117-'Raw Data 5'!$B117)</f>
        <v>-2.8810070509224772</v>
      </c>
      <c r="G117" s="78">
        <f>'Raw Data 5'!G117+('norm 5'!$B117-'Raw Data 5'!$B117)</f>
        <v>-2.3279079625881272</v>
      </c>
      <c r="I117" s="1">
        <v>111</v>
      </c>
      <c r="J117">
        <v>0</v>
      </c>
      <c r="K117" s="78">
        <f>'Raw Data 5'!K117+('norm 5'!$J117-'Raw Data 5'!$J117)</f>
        <v>1.7709124082282248</v>
      </c>
      <c r="L117" s="78">
        <f>'Raw Data 5'!L117+('norm 5'!$J117-'Raw Data 5'!$J117)</f>
        <v>2.3557412600261078</v>
      </c>
      <c r="M117" s="78">
        <f>'Raw Data 5'!M117+('norm 5'!$J117-'Raw Data 5'!$J117)</f>
        <v>2.2853737419002575</v>
      </c>
      <c r="N117" s="78">
        <f>'Raw Data 5'!N117+('norm 5'!$J117-'Raw Data 5'!$J117)</f>
        <v>0.9745713389760029</v>
      </c>
      <c r="O117" s="78">
        <f>'Raw Data 5'!O117+('norm 5'!$J117-'Raw Data 5'!$J117)</f>
        <v>1.1484134991832644</v>
      </c>
    </row>
    <row r="118" spans="1:15" x14ac:dyDescent="0.25">
      <c r="A118" s="1">
        <v>112</v>
      </c>
      <c r="B118">
        <v>0</v>
      </c>
      <c r="C118" s="78">
        <f>'Raw Data 5'!C118+('norm 5'!$B118-'Raw Data 5'!$B118)</f>
        <v>3.5698489993272378</v>
      </c>
      <c r="D118" s="78">
        <f>'Raw Data 5'!D118+('norm 5'!$B118-'Raw Data 5'!$B118)</f>
        <v>2.0698592467746271</v>
      </c>
      <c r="E118" s="78">
        <f>'Raw Data 5'!E118+('norm 5'!$B118-'Raw Data 5'!$B118)</f>
        <v>0.92424963616585332</v>
      </c>
      <c r="F118" s="78">
        <f>'Raw Data 5'!F118+('norm 5'!$B118-'Raw Data 5'!$B118)</f>
        <v>-3.2926893753222264</v>
      </c>
      <c r="G118" s="78">
        <f>'Raw Data 5'!G118+('norm 5'!$B118-'Raw Data 5'!$B118)</f>
        <v>-2.5050765686251437</v>
      </c>
      <c r="I118" s="1">
        <v>112</v>
      </c>
      <c r="J118">
        <v>0</v>
      </c>
      <c r="K118" s="78">
        <f>'Raw Data 5'!K118+('norm 5'!$J118-'Raw Data 5'!$J118)</f>
        <v>1.783896836630303</v>
      </c>
      <c r="L118" s="78">
        <f>'Raw Data 5'!L118+('norm 5'!$J118-'Raw Data 5'!$J118)</f>
        <v>2.3632147023628756</v>
      </c>
      <c r="M118" s="78">
        <f>'Raw Data 5'!M118+('norm 5'!$J118-'Raw Data 5'!$J118)</f>
        <v>2.2887752075912005</v>
      </c>
      <c r="N118" s="78">
        <f>'Raw Data 5'!N118+('norm 5'!$J118-'Raw Data 5'!$J118)</f>
        <v>0.93295974938901249</v>
      </c>
      <c r="O118" s="78">
        <f>'Raw Data 5'!O118+('norm 5'!$J118-'Raw Data 5'!$J118)</f>
        <v>1.1455312805588038</v>
      </c>
    </row>
    <row r="119" spans="1:15" x14ac:dyDescent="0.25">
      <c r="A119" s="1">
        <v>113</v>
      </c>
      <c r="B119">
        <v>0</v>
      </c>
      <c r="C119" s="78">
        <f>'Raw Data 5'!C119+('norm 5'!$B119-'Raw Data 5'!$B119)</f>
        <v>3.7884637629279467</v>
      </c>
      <c r="D119" s="78">
        <f>'Raw Data 5'!D119+('norm 5'!$B119-'Raw Data 5'!$B119)</f>
        <v>2.0733359145005945</v>
      </c>
      <c r="E119" s="78">
        <f>'Raw Data 5'!E119+('norm 5'!$B119-'Raw Data 5'!$B119)</f>
        <v>0.97713109282297017</v>
      </c>
      <c r="F119" s="78">
        <f>'Raw Data 5'!F119+('norm 5'!$B119-'Raw Data 5'!$B119)</f>
        <v>-4.5498720853445596</v>
      </c>
      <c r="G119" s="78">
        <f>'Raw Data 5'!G119+('norm 5'!$B119-'Raw Data 5'!$B119)</f>
        <v>-2.3359008896540443</v>
      </c>
      <c r="I119" s="1">
        <v>113</v>
      </c>
      <c r="J119">
        <v>0</v>
      </c>
      <c r="K119" s="78">
        <f>'Raw Data 5'!K119+('norm 5'!$J119-'Raw Data 5'!$J119)</f>
        <v>1.7971918026475671</v>
      </c>
      <c r="L119" s="78">
        <f>'Raw Data 5'!L119+('norm 5'!$J119-'Raw Data 5'!$J119)</f>
        <v>2.3707493612335897</v>
      </c>
      <c r="M119" s="78">
        <f>'Raw Data 5'!M119+('norm 5'!$J119-'Raw Data 5'!$J119)</f>
        <v>2.292235333024176</v>
      </c>
      <c r="N119" s="78">
        <f>'Raw Data 5'!N119+('norm 5'!$J119-'Raw Data 5'!$J119)</f>
        <v>0.91945216769083726</v>
      </c>
      <c r="O119" s="78">
        <f>'Raw Data 5'!O119+('norm 5'!$J119-'Raw Data 5'!$J119)</f>
        <v>1.1389429275449894</v>
      </c>
    </row>
    <row r="120" spans="1:15" x14ac:dyDescent="0.25">
      <c r="A120" s="1">
        <v>114</v>
      </c>
      <c r="B120">
        <v>0</v>
      </c>
      <c r="C120" s="78">
        <f>'Raw Data 5'!C120+('norm 5'!$B120-'Raw Data 5'!$B120)</f>
        <v>3.8081676305656909</v>
      </c>
      <c r="D120" s="78">
        <f>'Raw Data 5'!D120+('norm 5'!$B120-'Raw Data 5'!$B120)</f>
        <v>2.1651770761716134</v>
      </c>
      <c r="E120" s="78">
        <f>'Raw Data 5'!E120+('norm 5'!$B120-'Raw Data 5'!$B120)</f>
        <v>0.98453183999676086</v>
      </c>
      <c r="F120" s="78">
        <f>'Raw Data 5'!F120+('norm 5'!$B120-'Raw Data 5'!$B120)</f>
        <v>-5.2019095096935333</v>
      </c>
      <c r="G120" s="78">
        <f>'Raw Data 5'!G120+('norm 5'!$B120-'Raw Data 5'!$B120)</f>
        <v>-2.4897025184711925</v>
      </c>
      <c r="I120" s="1">
        <v>114</v>
      </c>
      <c r="J120">
        <v>0</v>
      </c>
      <c r="K120" s="78">
        <f>'Raw Data 5'!K120+('norm 5'!$J120-'Raw Data 5'!$J120)</f>
        <v>1.8108518849688136</v>
      </c>
      <c r="L120" s="78">
        <f>'Raw Data 5'!L120+('norm 5'!$J120-'Raw Data 5'!$J120)</f>
        <v>2.3783337227483559</v>
      </c>
      <c r="M120" s="78">
        <f>'Raw Data 5'!M120+('norm 5'!$J120-'Raw Data 5'!$J120)</f>
        <v>2.2956325171516765</v>
      </c>
      <c r="N120" s="78">
        <f>'Raw Data 5'!N120+('norm 5'!$J120-'Raw Data 5'!$J120)</f>
        <v>0.90173810603839089</v>
      </c>
      <c r="O120" s="78">
        <f>'Raw Data 5'!O120+('norm 5'!$J120-'Raw Data 5'!$J120)</f>
        <v>1.1354950291028982</v>
      </c>
    </row>
    <row r="121" spans="1:15" x14ac:dyDescent="0.25">
      <c r="A121" s="1">
        <v>115</v>
      </c>
      <c r="B121">
        <v>0</v>
      </c>
      <c r="C121" s="78">
        <f>'Raw Data 5'!C121+('norm 5'!$B121-'Raw Data 5'!$B121)</f>
        <v>3.8546999025040098</v>
      </c>
      <c r="D121" s="78">
        <f>'Raw Data 5'!D121+('norm 5'!$B121-'Raw Data 5'!$B121)</f>
        <v>2.1256357069498977</v>
      </c>
      <c r="E121" s="78">
        <f>'Raw Data 5'!E121+('norm 5'!$B121-'Raw Data 5'!$B121)</f>
        <v>0.93139307047732878</v>
      </c>
      <c r="F121" s="78">
        <f>'Raw Data 5'!F121+('norm 5'!$B121-'Raw Data 5'!$B121)</f>
        <v>-5.9437498691569566</v>
      </c>
      <c r="G121" s="78">
        <f>'Raw Data 5'!G121+('norm 5'!$B121-'Raw Data 5'!$B121)</f>
        <v>-2.7757832859725307</v>
      </c>
      <c r="I121" s="1">
        <v>115</v>
      </c>
      <c r="J121">
        <v>0</v>
      </c>
      <c r="K121" s="78">
        <f>'Raw Data 5'!K121+('norm 5'!$J121-'Raw Data 5'!$J121)</f>
        <v>1.8244718335783854</v>
      </c>
      <c r="L121" s="78">
        <f>'Raw Data 5'!L121+('norm 5'!$J121-'Raw Data 5'!$J121)</f>
        <v>2.3858927799879388</v>
      </c>
      <c r="M121" s="78">
        <f>'Raw Data 5'!M121+('norm 5'!$J121-'Raw Data 5'!$J121)</f>
        <v>2.2990267099921744</v>
      </c>
      <c r="N121" s="78">
        <f>'Raw Data 5'!N121+('norm 5'!$J121-'Raw Data 5'!$J121)</f>
        <v>0.88150093636325966</v>
      </c>
      <c r="O121" s="78">
        <f>'Raw Data 5'!O121+('norm 5'!$J121-'Raw Data 5'!$J121)</f>
        <v>1.126931683648388</v>
      </c>
    </row>
    <row r="122" spans="1:15" x14ac:dyDescent="0.25">
      <c r="A122" s="1">
        <v>116</v>
      </c>
      <c r="B122">
        <v>0</v>
      </c>
      <c r="C122" s="78">
        <f>'Raw Data 5'!C122+('norm 5'!$B122-'Raw Data 5'!$B122)</f>
        <v>3.7547579792908508</v>
      </c>
      <c r="D122" s="78">
        <f>'Raw Data 5'!D122+('norm 5'!$B122-'Raw Data 5'!$B122)</f>
        <v>2.1352181240312382</v>
      </c>
      <c r="E122" s="78">
        <f>'Raw Data 5'!E122+('norm 5'!$B122-'Raw Data 5'!$B122)</f>
        <v>0.87901293358360977</v>
      </c>
      <c r="F122" s="78">
        <f>'Raw Data 5'!F122+('norm 5'!$B122-'Raw Data 5'!$B122)</f>
        <v>-6.5129002105739939</v>
      </c>
      <c r="G122" s="78">
        <f>'Raw Data 5'!G122+('norm 5'!$B122-'Raw Data 5'!$B122)</f>
        <v>-2.7478570233450514</v>
      </c>
      <c r="I122" s="1">
        <v>116</v>
      </c>
      <c r="J122">
        <v>0</v>
      </c>
      <c r="K122" s="78">
        <f>'Raw Data 5'!K122+('norm 5'!$J122-'Raw Data 5'!$J122)</f>
        <v>1.8380056321789322</v>
      </c>
      <c r="L122" s="78">
        <f>'Raw Data 5'!L122+('norm 5'!$J122-'Raw Data 5'!$J122)</f>
        <v>2.3934058709460126</v>
      </c>
      <c r="M122" s="78">
        <f>'Raw Data 5'!M122+('norm 5'!$J122-'Raw Data 5'!$J122)</f>
        <v>2.3022551823074462</v>
      </c>
      <c r="N122" s="78">
        <f>'Raw Data 5'!N122+('norm 5'!$J122-'Raw Data 5'!$J122)</f>
        <v>0.85911225972017724</v>
      </c>
      <c r="O122" s="78">
        <f>'Raw Data 5'!O122+('norm 5'!$J122-'Raw Data 5'!$J122)</f>
        <v>1.0232712593384357</v>
      </c>
    </row>
    <row r="123" spans="1:15" x14ac:dyDescent="0.25">
      <c r="A123" s="1">
        <v>117</v>
      </c>
      <c r="B123">
        <v>0</v>
      </c>
      <c r="C123" s="78">
        <f>'Raw Data 5'!C123+('norm 5'!$B123-'Raw Data 5'!$B123)</f>
        <v>3.6908802480431149</v>
      </c>
      <c r="D123" s="78">
        <f>'Raw Data 5'!D123+('norm 5'!$B123-'Raw Data 5'!$B123)</f>
        <v>2.1367860184565868</v>
      </c>
      <c r="E123" s="78">
        <f>'Raw Data 5'!E123+('norm 5'!$B123-'Raw Data 5'!$B123)</f>
        <v>0.9171181947741871</v>
      </c>
      <c r="F123" s="78">
        <f>'Raw Data 5'!F123+('norm 5'!$B123-'Raw Data 5'!$B123)</f>
        <v>-6.8990815683073627</v>
      </c>
      <c r="G123" s="78">
        <f>'Raw Data 5'!G123+('norm 5'!$B123-'Raw Data 5'!$B123)</f>
        <v>-2.6879906924902017</v>
      </c>
      <c r="I123" s="1">
        <v>117</v>
      </c>
      <c r="J123">
        <v>0</v>
      </c>
      <c r="K123" s="78">
        <f>'Raw Data 5'!K123+('norm 5'!$J123-'Raw Data 5'!$J123)</f>
        <v>1.8514325577495221</v>
      </c>
      <c r="L123" s="78">
        <f>'Raw Data 5'!L123+('norm 5'!$J123-'Raw Data 5'!$J123)</f>
        <v>2.4010569598247522</v>
      </c>
      <c r="M123" s="78">
        <f>'Raw Data 5'!M123+('norm 5'!$J123-'Raw Data 5'!$J123)</f>
        <v>2.3055096315564092</v>
      </c>
      <c r="N123" s="78">
        <f>'Raw Data 5'!N123+('norm 5'!$J123-'Raw Data 5'!$J123)</f>
        <v>0.83490447246114474</v>
      </c>
      <c r="O123" s="78">
        <f>'Raw Data 5'!O123+('norm 5'!$J123-'Raw Data 5'!$J123)</f>
        <v>1.0116408747973606</v>
      </c>
    </row>
    <row r="124" spans="1:15" x14ac:dyDescent="0.25">
      <c r="A124" s="1">
        <v>118</v>
      </c>
      <c r="B124">
        <v>0</v>
      </c>
      <c r="C124" s="78">
        <f>'Raw Data 5'!C124+('norm 5'!$B124-'Raw Data 5'!$B124)</f>
        <v>3.7241897087254419</v>
      </c>
      <c r="D124" s="78">
        <f>'Raw Data 5'!D124+('norm 5'!$B124-'Raw Data 5'!$B124)</f>
        <v>2.1739523716746763</v>
      </c>
      <c r="E124" s="78">
        <f>'Raw Data 5'!E124+('norm 5'!$B124-'Raw Data 5'!$B124)</f>
        <v>0.86596430524221013</v>
      </c>
      <c r="F124" s="78">
        <f>'Raw Data 5'!F124+('norm 5'!$B124-'Raw Data 5'!$B124)</f>
        <v>-6.8365232078700933</v>
      </c>
      <c r="G124" s="78">
        <f>'Raw Data 5'!G124+('norm 5'!$B124-'Raw Data 5'!$B124)</f>
        <v>-2.7017529858330103</v>
      </c>
      <c r="I124" s="1">
        <v>118</v>
      </c>
      <c r="J124">
        <v>0</v>
      </c>
      <c r="K124" s="78">
        <f>'Raw Data 5'!K124+('norm 5'!$J124-'Raw Data 5'!$J124)</f>
        <v>1.8648377866073056</v>
      </c>
      <c r="L124" s="78">
        <f>'Raw Data 5'!L124+('norm 5'!$J124-'Raw Data 5'!$J124)</f>
        <v>2.4086927874842781</v>
      </c>
      <c r="M124" s="78">
        <f>'Raw Data 5'!M124+('norm 5'!$J124-'Raw Data 5'!$J124)</f>
        <v>2.3086740616737473</v>
      </c>
      <c r="N124" s="78">
        <f>'Raw Data 5'!N124+('norm 5'!$J124-'Raw Data 5'!$J124)</f>
        <v>0.81041050711067641</v>
      </c>
      <c r="O124" s="78">
        <f>'Raw Data 5'!O124+('norm 5'!$J124-'Raw Data 5'!$J124)</f>
        <v>0.99113433524378758</v>
      </c>
    </row>
    <row r="125" spans="1:15" x14ac:dyDescent="0.25">
      <c r="B125" s="88">
        <f>AVERAGE(B6:B124)</f>
        <v>0</v>
      </c>
      <c r="C125" s="89">
        <f t="shared" ref="C125:G125" si="0">AVERAGE(C6:C124)</f>
        <v>4.4647303882187774</v>
      </c>
      <c r="D125" s="89">
        <f t="shared" si="0"/>
        <v>5.7959587301181799</v>
      </c>
      <c r="E125" s="89">
        <f t="shared" si="0"/>
        <v>5.5633546462299197</v>
      </c>
      <c r="F125" s="89">
        <f t="shared" si="0"/>
        <v>2.5504022960752781</v>
      </c>
      <c r="G125" s="89">
        <f t="shared" si="0"/>
        <v>3.0853702764258206</v>
      </c>
      <c r="J125" s="88">
        <f>AVERAGE(J6:J124)</f>
        <v>0</v>
      </c>
      <c r="K125" s="89">
        <f t="shared" ref="K125" si="1">AVERAGE(K6:K124)</f>
        <v>1.0499203066337355</v>
      </c>
      <c r="L125" s="89">
        <f t="shared" ref="L125" si="2">AVERAGE(L6:L124)</f>
        <v>1.5806031900628004</v>
      </c>
      <c r="M125" s="89">
        <f t="shared" ref="M125" si="3">AVERAGE(M6:M124)</f>
        <v>1.6122263326804078</v>
      </c>
      <c r="N125" s="89">
        <f t="shared" ref="N125" si="4">AVERAGE(N6:N124)</f>
        <v>1.0617048392382185</v>
      </c>
      <c r="O125" s="89">
        <f t="shared" ref="O125" si="5">AVERAGE(O6:O124)</f>
        <v>1.0925014932268631</v>
      </c>
    </row>
    <row r="126" spans="1:15" x14ac:dyDescent="0.25">
      <c r="B126" s="78"/>
      <c r="C126" s="78"/>
      <c r="D126" s="78">
        <f>AVERAGE(D125:E125)</f>
        <v>5.6796566881740498</v>
      </c>
      <c r="E126" s="78"/>
      <c r="F126" s="78">
        <f>AVERAGE(F125:G125)</f>
        <v>2.8178862862505492</v>
      </c>
      <c r="G126" s="78"/>
      <c r="J126" s="78"/>
      <c r="K126" s="78"/>
      <c r="L126" s="78">
        <f>AVERAGE(L125:M125)</f>
        <v>1.5964147613716042</v>
      </c>
      <c r="M126" s="78"/>
      <c r="N126" s="78">
        <f>AVERAGE(N125:O125)</f>
        <v>1.0771031662325408</v>
      </c>
      <c r="O126" s="78"/>
    </row>
    <row r="127" spans="1:15" x14ac:dyDescent="0.25">
      <c r="D127" s="78">
        <f>_xlfn.STDEV.S(D125:E125)</f>
        <v>0.16447592504907332</v>
      </c>
      <c r="F127" s="78">
        <f>_xlfn.STDEV.S(F125:G125)</f>
        <v>0.37827948662354027</v>
      </c>
      <c r="L127" s="78">
        <f>_xlfn.STDEV.S(L125:M125)</f>
        <v>2.2360938587339542E-2</v>
      </c>
      <c r="N127" s="78">
        <f>_xlfn.STDEV.S(N125:O125)</f>
        <v>2.1776522873226345E-2</v>
      </c>
    </row>
  </sheetData>
  <mergeCells count="4">
    <mergeCell ref="A1:O1"/>
    <mergeCell ref="A2:O2"/>
    <mergeCell ref="A4:G4"/>
    <mergeCell ref="I4:O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133"/>
  <sheetViews>
    <sheetView zoomScale="70" zoomScaleNormal="70" workbookViewId="0">
      <selection activeCell="Y21" sqref="Y21"/>
    </sheetView>
  </sheetViews>
  <sheetFormatPr defaultRowHeight="12.75" x14ac:dyDescent="0.2"/>
  <cols>
    <col min="1" max="1" width="9.140625" style="1"/>
    <col min="2" max="2" width="12.28515625" style="1" customWidth="1"/>
    <col min="3" max="3" width="10.28515625" style="1" customWidth="1"/>
    <col min="4" max="4" width="10.5703125" style="1" customWidth="1"/>
    <col min="5" max="5" width="10" style="1" customWidth="1"/>
    <col min="6" max="7" width="9.85546875" style="1" customWidth="1"/>
    <col min="8" max="8" width="9.140625" style="1"/>
    <col min="9" max="9" width="10.7109375" style="1" customWidth="1"/>
    <col min="10" max="10" width="12.7109375" style="1" customWidth="1"/>
    <col min="11" max="11" width="11.85546875" style="1" customWidth="1"/>
    <col min="12" max="12" width="13.28515625" style="1" customWidth="1"/>
    <col min="13" max="13" width="10.42578125" style="1" customWidth="1"/>
    <col min="14" max="14" width="10.85546875" style="1" customWidth="1"/>
    <col min="15" max="15" width="10.42578125" style="1" customWidth="1"/>
    <col min="16" max="16384" width="9.140625" style="1"/>
  </cols>
  <sheetData>
    <row r="1" spans="1:24" x14ac:dyDescent="0.2">
      <c r="A1" s="120" t="s">
        <v>11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24" x14ac:dyDescent="0.2">
      <c r="A2" s="121" t="s">
        <v>58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4" spans="1:24" x14ac:dyDescent="0.2">
      <c r="A4" s="122" t="s">
        <v>66</v>
      </c>
      <c r="B4" s="122"/>
      <c r="C4" s="122"/>
      <c r="D4" s="122"/>
      <c r="E4" s="122"/>
      <c r="F4" s="122"/>
      <c r="G4" s="122"/>
      <c r="I4" s="123" t="s">
        <v>67</v>
      </c>
      <c r="J4" s="123"/>
      <c r="K4" s="123"/>
      <c r="L4" s="123"/>
      <c r="M4" s="123"/>
      <c r="N4" s="123"/>
      <c r="O4" s="123"/>
    </row>
    <row r="5" spans="1:24" x14ac:dyDescent="0.2">
      <c r="A5" s="2" t="s">
        <v>0</v>
      </c>
      <c r="B5" s="9" t="s">
        <v>1</v>
      </c>
      <c r="C5" s="9" t="s">
        <v>22</v>
      </c>
      <c r="D5" s="9" t="s">
        <v>7</v>
      </c>
      <c r="E5" s="9" t="s">
        <v>8</v>
      </c>
      <c r="F5" s="9" t="s">
        <v>23</v>
      </c>
      <c r="G5" s="9" t="s">
        <v>24</v>
      </c>
      <c r="H5" s="9"/>
      <c r="I5" s="2" t="s">
        <v>0</v>
      </c>
      <c r="J5" s="9" t="s">
        <v>1</v>
      </c>
      <c r="K5" s="9" t="s">
        <v>22</v>
      </c>
      <c r="L5" s="9" t="s">
        <v>7</v>
      </c>
      <c r="M5" s="9" t="s">
        <v>8</v>
      </c>
      <c r="N5" s="9" t="s">
        <v>23</v>
      </c>
      <c r="O5" s="9" t="s">
        <v>24</v>
      </c>
    </row>
    <row r="6" spans="1:24" ht="15" x14ac:dyDescent="0.25">
      <c r="A6" s="1">
        <v>0</v>
      </c>
      <c r="B6" s="78">
        <v>-3.2222881839281001</v>
      </c>
      <c r="C6" s="78">
        <v>9.5229024140936946</v>
      </c>
      <c r="D6" s="78">
        <v>25.09332181487364</v>
      </c>
      <c r="E6" s="78">
        <v>27.300498678876316</v>
      </c>
      <c r="F6" s="78">
        <v>20.044704032049243</v>
      </c>
      <c r="G6" s="78">
        <v>22.023499999999999</v>
      </c>
      <c r="H6" s="8"/>
      <c r="I6" s="1">
        <v>0</v>
      </c>
      <c r="J6" s="83">
        <v>-1.57842606662043E-4</v>
      </c>
      <c r="K6" s="83">
        <v>4.6358130181544055E-4</v>
      </c>
      <c r="L6" s="83">
        <v>1.2257948906663687E-3</v>
      </c>
      <c r="M6" s="83">
        <v>1.3344997443741869E-3</v>
      </c>
      <c r="N6" s="83">
        <v>9.8335694175519304E-4</v>
      </c>
      <c r="O6" s="81">
        <v>9.3999999999999997E-4</v>
      </c>
    </row>
    <row r="7" spans="1:24" ht="15" x14ac:dyDescent="0.25">
      <c r="A7" s="1">
        <v>1</v>
      </c>
      <c r="B7" s="78">
        <v>-2.3368574176711112</v>
      </c>
      <c r="C7" s="78">
        <v>10.339848158396217</v>
      </c>
      <c r="D7" s="78">
        <v>14.36447342536429</v>
      </c>
      <c r="E7" s="78">
        <v>15.820697698310049</v>
      </c>
      <c r="F7" s="78">
        <v>14.005517371314518</v>
      </c>
      <c r="G7" s="78">
        <v>18.37</v>
      </c>
      <c r="H7" s="8"/>
      <c r="I7" s="1">
        <v>1</v>
      </c>
      <c r="J7" s="83">
        <v>-9.9670445052285235E-3</v>
      </c>
      <c r="K7" s="83">
        <v>3.6562690745410117E-2</v>
      </c>
      <c r="L7" s="83">
        <v>6.8769152048367643E-2</v>
      </c>
      <c r="M7" s="83">
        <v>7.5021605300846436E-2</v>
      </c>
      <c r="N7" s="83">
        <v>5.8757987079435858E-2</v>
      </c>
      <c r="O7" s="81">
        <v>9.8699999999999996E-2</v>
      </c>
      <c r="X7" s="3"/>
    </row>
    <row r="8" spans="1:24" ht="15" x14ac:dyDescent="0.25">
      <c r="A8" s="1">
        <v>2</v>
      </c>
      <c r="B8" s="78">
        <v>-1.9252652906615049</v>
      </c>
      <c r="C8" s="78">
        <v>10.5731344600702</v>
      </c>
      <c r="D8" s="78">
        <v>12.214018518527508</v>
      </c>
      <c r="E8" s="78">
        <v>13.410426739578138</v>
      </c>
      <c r="F8" s="78">
        <v>12.91691165575733</v>
      </c>
      <c r="G8" s="78">
        <v>13.680999999999999</v>
      </c>
      <c r="H8" s="8"/>
      <c r="I8" s="1">
        <v>2</v>
      </c>
      <c r="J8" s="83">
        <v>-1.7561131988005765E-2</v>
      </c>
      <c r="K8" s="83">
        <v>7.3989811972418995E-2</v>
      </c>
      <c r="L8" s="83">
        <v>0.11545829352830256</v>
      </c>
      <c r="M8" s="83">
        <v>0.12634467759860682</v>
      </c>
      <c r="N8" s="83">
        <v>0.10644710071841559</v>
      </c>
      <c r="O8" s="81">
        <v>0.1124</v>
      </c>
    </row>
    <row r="9" spans="1:24" ht="15" x14ac:dyDescent="0.25">
      <c r="A9" s="1">
        <v>3</v>
      </c>
      <c r="B9" s="78">
        <v>-1.455983514453026</v>
      </c>
      <c r="C9" s="78">
        <v>10.255329620345801</v>
      </c>
      <c r="D9" s="78">
        <v>11.683874170928522</v>
      </c>
      <c r="E9" s="78">
        <v>12.720102517814235</v>
      </c>
      <c r="F9" s="78">
        <v>12.606051146905376</v>
      </c>
      <c r="G9" s="78">
        <v>13.28</v>
      </c>
      <c r="H9" s="8"/>
      <c r="I9" s="1">
        <v>3</v>
      </c>
      <c r="J9" s="83">
        <v>-2.3749617763833535E-2</v>
      </c>
      <c r="K9" s="83">
        <v>0.11174968168416741</v>
      </c>
      <c r="L9" s="83">
        <v>0.15785404822531263</v>
      </c>
      <c r="M9" s="83">
        <v>0.17258896556657305</v>
      </c>
      <c r="N9" s="83">
        <v>0.15207546099114683</v>
      </c>
      <c r="O9" s="81">
        <v>0.17799999999999999</v>
      </c>
    </row>
    <row r="10" spans="1:24" ht="15" x14ac:dyDescent="0.25">
      <c r="A10" s="1">
        <v>4</v>
      </c>
      <c r="B10" s="78">
        <v>-1.269646888423998</v>
      </c>
      <c r="C10" s="78">
        <v>9.1367071609910298</v>
      </c>
      <c r="D10" s="78">
        <v>11.521528992308063</v>
      </c>
      <c r="E10" s="78">
        <v>12.435373676685453</v>
      </c>
      <c r="F10" s="78">
        <v>12.322768630719523</v>
      </c>
      <c r="G10" s="78">
        <v>12.9</v>
      </c>
      <c r="H10" s="8"/>
      <c r="I10" s="1">
        <v>4</v>
      </c>
      <c r="J10" s="83">
        <v>-2.8503073083339756E-2</v>
      </c>
      <c r="K10" s="83">
        <v>0.14646125309228331</v>
      </c>
      <c r="L10" s="83">
        <v>0.19948620741642434</v>
      </c>
      <c r="M10" s="83">
        <v>0.21760932783711734</v>
      </c>
      <c r="N10" s="83">
        <v>0.19672980898491174</v>
      </c>
      <c r="O10" s="81">
        <v>0.214</v>
      </c>
    </row>
    <row r="11" spans="1:24" ht="15" x14ac:dyDescent="0.25">
      <c r="A11" s="1">
        <v>5</v>
      </c>
      <c r="B11" s="78">
        <v>-1.0772870042448375</v>
      </c>
      <c r="C11" s="78">
        <v>7.7224429558753585</v>
      </c>
      <c r="D11" s="78">
        <v>11.351213438011646</v>
      </c>
      <c r="E11" s="78">
        <v>12.287245488262723</v>
      </c>
      <c r="F11" s="78">
        <v>11.982727834331293</v>
      </c>
      <c r="G11" s="78">
        <v>12.57</v>
      </c>
      <c r="H11" s="8"/>
      <c r="I11" s="1">
        <v>5</v>
      </c>
      <c r="J11" s="83">
        <v>-3.2609709664116013E-2</v>
      </c>
      <c r="K11" s="83">
        <v>0.17669829400809162</v>
      </c>
      <c r="L11" s="83">
        <v>0.24054265012822212</v>
      </c>
      <c r="M11" s="83">
        <v>0.26208527349558525</v>
      </c>
      <c r="N11" s="83">
        <v>0.24028124367854659</v>
      </c>
      <c r="O11" s="81">
        <v>0.22800000000000001</v>
      </c>
    </row>
    <row r="12" spans="1:24" ht="15" x14ac:dyDescent="0.25">
      <c r="A12" s="1">
        <v>6</v>
      </c>
      <c r="B12" s="78">
        <v>-0.8711140106626839</v>
      </c>
      <c r="C12" s="78">
        <v>6.9778192809647006</v>
      </c>
      <c r="D12" s="78">
        <v>11.148472105189956</v>
      </c>
      <c r="E12" s="78">
        <v>12.192746262923315</v>
      </c>
      <c r="F12" s="78">
        <v>11.684184851452256</v>
      </c>
      <c r="G12" s="78">
        <v>12.35</v>
      </c>
      <c r="H12" s="8"/>
      <c r="I12" s="1">
        <v>6</v>
      </c>
      <c r="J12" s="83">
        <v>-3.6056256154722535E-2</v>
      </c>
      <c r="K12" s="83">
        <v>0.20281933001728158</v>
      </c>
      <c r="L12" s="83">
        <v>0.28097133479208969</v>
      </c>
      <c r="M12" s="83">
        <v>0.30610484998046217</v>
      </c>
      <c r="N12" s="83">
        <v>0.28274002488999211</v>
      </c>
      <c r="O12" s="81">
        <v>0.32100000000000001</v>
      </c>
    </row>
    <row r="13" spans="1:24" ht="15" x14ac:dyDescent="0.25">
      <c r="A13" s="1">
        <v>7</v>
      </c>
      <c r="B13" s="78">
        <v>-0.76792676653336456</v>
      </c>
      <c r="C13" s="78">
        <v>6.42391742366787</v>
      </c>
      <c r="D13" s="78">
        <v>10.937588275988894</v>
      </c>
      <c r="E13" s="78">
        <v>12.076122137357446</v>
      </c>
      <c r="F13" s="78">
        <v>11.35428509262306</v>
      </c>
      <c r="G13" s="78">
        <v>12.02</v>
      </c>
      <c r="H13" s="8"/>
      <c r="I13" s="1">
        <v>7</v>
      </c>
      <c r="J13" s="83">
        <v>-3.9022048802425643E-2</v>
      </c>
      <c r="K13" s="83">
        <v>0.22660521614754459</v>
      </c>
      <c r="L13" s="83">
        <v>0.32037042798351401</v>
      </c>
      <c r="M13" s="83">
        <v>0.34944768512659735</v>
      </c>
      <c r="N13" s="83">
        <v>0.32382041396604411</v>
      </c>
      <c r="O13" s="81">
        <v>0.32900000000000001</v>
      </c>
    </row>
    <row r="14" spans="1:24" ht="15" x14ac:dyDescent="0.25">
      <c r="A14" s="1">
        <v>8</v>
      </c>
      <c r="B14" s="78">
        <v>-0.88214261421838247</v>
      </c>
      <c r="C14" s="78">
        <v>5.9542340047409441</v>
      </c>
      <c r="D14" s="78">
        <v>10.561224443369357</v>
      </c>
      <c r="E14" s="78">
        <v>11.758526253561332</v>
      </c>
      <c r="F14" s="78">
        <v>10.888524537940556</v>
      </c>
      <c r="G14" s="78">
        <v>11.86</v>
      </c>
      <c r="H14" s="8"/>
      <c r="I14" s="1">
        <v>8</v>
      </c>
      <c r="J14" s="83">
        <v>-4.2077537341146318E-2</v>
      </c>
      <c r="K14" s="83">
        <v>0.24869662517822133</v>
      </c>
      <c r="L14" s="83">
        <v>0.35857173668188791</v>
      </c>
      <c r="M14" s="83">
        <v>0.39179817003692596</v>
      </c>
      <c r="N14" s="83">
        <v>0.36344469111323963</v>
      </c>
      <c r="O14" s="81">
        <v>0.41199999999999998</v>
      </c>
    </row>
    <row r="15" spans="1:24" ht="15" x14ac:dyDescent="0.25">
      <c r="A15" s="1">
        <v>9</v>
      </c>
      <c r="B15" s="78">
        <v>-0.72193772487467989</v>
      </c>
      <c r="C15" s="78">
        <v>5.7543802882562458</v>
      </c>
      <c r="D15" s="78">
        <v>10.354197987394562</v>
      </c>
      <c r="E15" s="78">
        <v>11.555750342008135</v>
      </c>
      <c r="F15" s="78">
        <v>10.503131015994821</v>
      </c>
      <c r="G15" s="78">
        <v>11.35</v>
      </c>
      <c r="H15" s="8"/>
      <c r="I15" s="1">
        <v>9</v>
      </c>
      <c r="J15" s="83">
        <v>-4.4994740562095251E-2</v>
      </c>
      <c r="K15" s="83">
        <v>0.26955802576056842</v>
      </c>
      <c r="L15" s="83">
        <v>0.39589448359351564</v>
      </c>
      <c r="M15" s="83">
        <v>0.43340368488384085</v>
      </c>
      <c r="N15" s="83">
        <v>0.40156705137394294</v>
      </c>
      <c r="O15" s="81">
        <v>0.39900000000000002</v>
      </c>
    </row>
    <row r="16" spans="1:24" ht="15" x14ac:dyDescent="0.25">
      <c r="A16" s="1">
        <v>10</v>
      </c>
      <c r="B16" s="78">
        <v>-0.60135020503493286</v>
      </c>
      <c r="C16" s="78">
        <v>5.5014978488235666</v>
      </c>
      <c r="D16" s="78">
        <v>10.178105236234153</v>
      </c>
      <c r="E16" s="78">
        <v>11.34171111627194</v>
      </c>
      <c r="F16" s="78">
        <v>10.030531786681465</v>
      </c>
      <c r="G16" s="78">
        <v>11.06</v>
      </c>
      <c r="H16" s="8"/>
      <c r="I16" s="1">
        <v>10</v>
      </c>
      <c r="J16" s="83">
        <v>-4.7315776721399798E-2</v>
      </c>
      <c r="K16" s="83">
        <v>0.28964751669195016</v>
      </c>
      <c r="L16" s="83">
        <v>0.43258907993373691</v>
      </c>
      <c r="M16" s="83">
        <v>0.47436141469724102</v>
      </c>
      <c r="N16" s="83">
        <v>0.43830627828101465</v>
      </c>
      <c r="O16" s="81">
        <v>0.4456</v>
      </c>
    </row>
    <row r="17" spans="1:15" ht="15" x14ac:dyDescent="0.25">
      <c r="A17" s="1">
        <v>11</v>
      </c>
      <c r="B17" s="78">
        <v>-0.54945189185769794</v>
      </c>
      <c r="C17" s="78">
        <v>5.2409437265753729</v>
      </c>
      <c r="D17" s="78">
        <v>9.8712802059190849</v>
      </c>
      <c r="E17" s="78">
        <v>11.164710009939327</v>
      </c>
      <c r="F17" s="78">
        <v>9.6334372696228314</v>
      </c>
      <c r="G17" s="78">
        <v>10.66</v>
      </c>
      <c r="H17" s="8"/>
      <c r="I17" s="1">
        <v>11</v>
      </c>
      <c r="J17" s="83">
        <v>-4.9512240278666714E-2</v>
      </c>
      <c r="K17" s="83">
        <v>0.30882414229864819</v>
      </c>
      <c r="L17" s="83">
        <v>0.46845393998634877</v>
      </c>
      <c r="M17" s="83">
        <v>0.51454364554329923</v>
      </c>
      <c r="N17" s="83">
        <v>0.47357713605986063</v>
      </c>
      <c r="O17" s="81">
        <v>0.47799999999999998</v>
      </c>
    </row>
    <row r="18" spans="1:15" ht="15" x14ac:dyDescent="0.25">
      <c r="A18" s="1">
        <v>12</v>
      </c>
      <c r="B18" s="78">
        <v>-0.5603027213260201</v>
      </c>
      <c r="C18" s="78">
        <v>5.1942894778668274</v>
      </c>
      <c r="D18" s="78">
        <v>9.8519791283339746</v>
      </c>
      <c r="E18" s="78">
        <v>11.013459384154674</v>
      </c>
      <c r="F18" s="78">
        <v>9.2599964256323943</v>
      </c>
      <c r="G18" s="78">
        <v>9.99</v>
      </c>
      <c r="H18" s="8"/>
      <c r="I18" s="1">
        <v>12</v>
      </c>
      <c r="J18" s="83">
        <v>-5.1474159185736924E-2</v>
      </c>
      <c r="K18" s="83">
        <v>0.32748362898509153</v>
      </c>
      <c r="L18" s="83">
        <v>0.5037492171005753</v>
      </c>
      <c r="M18" s="83">
        <v>0.55426439646350945</v>
      </c>
      <c r="N18" s="83">
        <v>0.50739053425835856</v>
      </c>
      <c r="O18" s="81">
        <v>0.52639999999999998</v>
      </c>
    </row>
    <row r="19" spans="1:15" ht="15" x14ac:dyDescent="0.25">
      <c r="A19" s="1">
        <v>13</v>
      </c>
      <c r="B19" s="78">
        <v>-0.58442886237495417</v>
      </c>
      <c r="C19" s="78">
        <v>5.1325568320488788</v>
      </c>
      <c r="D19" s="78">
        <v>9.6709895862063888</v>
      </c>
      <c r="E19" s="78">
        <v>10.794212649553584</v>
      </c>
      <c r="F19" s="78">
        <v>8.8509714945472719</v>
      </c>
      <c r="G19" s="78">
        <v>9.5500000000000007</v>
      </c>
      <c r="H19" s="8"/>
      <c r="I19" s="1">
        <v>13</v>
      </c>
      <c r="J19" s="83">
        <v>-5.346411837693326E-2</v>
      </c>
      <c r="K19" s="83">
        <v>0.34592927426723352</v>
      </c>
      <c r="L19" s="83">
        <v>0.53881167309048195</v>
      </c>
      <c r="M19" s="83">
        <v>0.59324198950701579</v>
      </c>
      <c r="N19" s="83">
        <v>0.53976666676674245</v>
      </c>
      <c r="O19" s="81">
        <v>0.56200000000000006</v>
      </c>
    </row>
    <row r="20" spans="1:15" ht="15" x14ac:dyDescent="0.25">
      <c r="A20" s="1">
        <v>14</v>
      </c>
      <c r="B20" s="78">
        <v>-0.66034900132094632</v>
      </c>
      <c r="C20" s="78">
        <v>4.9451529215971615</v>
      </c>
      <c r="D20" s="78">
        <v>9.5242089016298586</v>
      </c>
      <c r="E20" s="78">
        <v>10.37030854912962</v>
      </c>
      <c r="F20" s="78">
        <v>8.3918658678321432</v>
      </c>
      <c r="G20" s="78">
        <v>9.34</v>
      </c>
      <c r="H20" s="8"/>
      <c r="I20" s="1">
        <v>14</v>
      </c>
      <c r="J20" s="83">
        <v>-5.5630870065396555E-2</v>
      </c>
      <c r="K20" s="83">
        <v>0.36407532838062734</v>
      </c>
      <c r="L20" s="83">
        <v>0.57298809965523156</v>
      </c>
      <c r="M20" s="83">
        <v>0.63100711985234015</v>
      </c>
      <c r="N20" s="83">
        <v>0.57075440361670227</v>
      </c>
      <c r="O20" s="81">
        <v>0.58699999999999997</v>
      </c>
    </row>
    <row r="21" spans="1:15" ht="15" x14ac:dyDescent="0.25">
      <c r="A21" s="1">
        <v>15</v>
      </c>
      <c r="B21" s="78">
        <v>-0.50438896971186775</v>
      </c>
      <c r="C21" s="78">
        <v>4.8712548697446412</v>
      </c>
      <c r="D21" s="78">
        <v>9.2179023942042893</v>
      </c>
      <c r="E21" s="78">
        <v>10.339456579930456</v>
      </c>
      <c r="F21" s="78">
        <v>8.1622893620531993</v>
      </c>
      <c r="G21" s="78">
        <v>9.24</v>
      </c>
      <c r="H21" s="8"/>
      <c r="I21" s="1">
        <v>15</v>
      </c>
      <c r="J21" s="83">
        <v>-5.7827586725307856E-2</v>
      </c>
      <c r="K21" s="83">
        <v>0.38168267750347917</v>
      </c>
      <c r="L21" s="83">
        <v>0.60649344863174726</v>
      </c>
      <c r="M21" s="83">
        <v>0.66797645840373265</v>
      </c>
      <c r="N21" s="83">
        <v>0.6001996856592513</v>
      </c>
      <c r="O21" s="81">
        <v>0.59899999999999998</v>
      </c>
    </row>
    <row r="22" spans="1:15" ht="15" x14ac:dyDescent="0.25">
      <c r="A22" s="1">
        <v>16</v>
      </c>
      <c r="B22" s="78">
        <v>-0.60670646157930197</v>
      </c>
      <c r="C22" s="78">
        <v>4.7358866642136874</v>
      </c>
      <c r="D22" s="78">
        <v>9.4053654184739965</v>
      </c>
      <c r="E22" s="78">
        <v>10.152199787331867</v>
      </c>
      <c r="F22" s="78">
        <v>8.0442207459044308</v>
      </c>
      <c r="G22" s="78">
        <v>8.99</v>
      </c>
      <c r="H22" s="8"/>
      <c r="I22" s="1">
        <v>16</v>
      </c>
      <c r="J22" s="83">
        <v>-5.9848197772690445E-2</v>
      </c>
      <c r="K22" s="83">
        <v>0.3989168873892161</v>
      </c>
      <c r="L22" s="83">
        <v>0.63984284822940163</v>
      </c>
      <c r="M22" s="83">
        <v>0.70495268784147891</v>
      </c>
      <c r="N22" s="83">
        <v>0.62920832580387354</v>
      </c>
      <c r="O22" s="81">
        <v>0.65200000000000002</v>
      </c>
    </row>
    <row r="23" spans="1:15" ht="15" x14ac:dyDescent="0.25">
      <c r="A23" s="1">
        <v>17</v>
      </c>
      <c r="B23" s="78">
        <v>-0.63285614307906868</v>
      </c>
      <c r="C23" s="78">
        <v>4.6114139549429831</v>
      </c>
      <c r="D23" s="78">
        <v>8.8871794604550498</v>
      </c>
      <c r="E23" s="78">
        <v>9.6252749870209158</v>
      </c>
      <c r="F23" s="78">
        <v>7.5546532340782786</v>
      </c>
      <c r="G23" s="78">
        <v>8.85</v>
      </c>
      <c r="H23" s="8"/>
      <c r="I23" s="1">
        <v>17</v>
      </c>
      <c r="J23" s="83">
        <v>-6.1998092947644683E-2</v>
      </c>
      <c r="K23" s="83">
        <v>0.41572146075622318</v>
      </c>
      <c r="L23" s="83">
        <v>0.6729365865635768</v>
      </c>
      <c r="M23" s="83">
        <v>0.74040592419892204</v>
      </c>
      <c r="N23" s="83">
        <v>0.6571492508080421</v>
      </c>
      <c r="O23" s="81">
        <v>0.66800000000000004</v>
      </c>
    </row>
    <row r="24" spans="1:15" ht="15" x14ac:dyDescent="0.25">
      <c r="A24" s="1">
        <v>18</v>
      </c>
      <c r="B24" s="78">
        <v>-0.54346599767540382</v>
      </c>
      <c r="C24" s="78">
        <v>4.5694584055508729</v>
      </c>
      <c r="D24" s="78">
        <v>8.933259491047588</v>
      </c>
      <c r="E24" s="78">
        <v>9.7481655506970846</v>
      </c>
      <c r="F24" s="78">
        <v>7.8003289889466618</v>
      </c>
      <c r="G24" s="78">
        <v>8.43</v>
      </c>
      <c r="H24" s="8"/>
      <c r="I24" s="1">
        <v>18</v>
      </c>
      <c r="J24" s="83">
        <v>-6.3811892025940758E-2</v>
      </c>
      <c r="K24" s="83">
        <v>0.43219224161136843</v>
      </c>
      <c r="L24" s="83">
        <v>0.70513831726801013</v>
      </c>
      <c r="M24" s="83">
        <v>0.77510021678437435</v>
      </c>
      <c r="N24" s="83">
        <v>0.68450680712497669</v>
      </c>
      <c r="O24" s="81">
        <v>0.69199999999999995</v>
      </c>
    </row>
    <row r="25" spans="1:15" ht="15" x14ac:dyDescent="0.25">
      <c r="A25" s="1">
        <v>19</v>
      </c>
      <c r="B25" s="78">
        <v>-0.4026566141921214</v>
      </c>
      <c r="C25" s="78">
        <v>4.5264334559334376</v>
      </c>
      <c r="D25" s="78">
        <v>8.7125548118723373</v>
      </c>
      <c r="E25" s="78">
        <v>9.6272688752897579</v>
      </c>
      <c r="F25" s="78">
        <v>7.2026652718659703</v>
      </c>
      <c r="G25" s="78">
        <v>8.02</v>
      </c>
      <c r="H25" s="8"/>
      <c r="I25" s="1">
        <v>19</v>
      </c>
      <c r="J25" s="83">
        <v>-6.5454780322019485E-2</v>
      </c>
      <c r="K25" s="83">
        <v>0.44845255148746949</v>
      </c>
      <c r="L25" s="83">
        <v>0.73688222951111571</v>
      </c>
      <c r="M25" s="83">
        <v>0.81013098353678703</v>
      </c>
      <c r="N25" s="83">
        <v>0.71141630283144264</v>
      </c>
      <c r="O25" s="81">
        <v>0.72399999999999998</v>
      </c>
    </row>
    <row r="26" spans="1:15" ht="15" x14ac:dyDescent="0.25">
      <c r="A26" s="1">
        <v>20</v>
      </c>
      <c r="B26" s="78">
        <v>-0.24916172630073943</v>
      </c>
      <c r="C26" s="78">
        <v>4.5193137919413271</v>
      </c>
      <c r="D26" s="78">
        <v>8.800079550624698</v>
      </c>
      <c r="E26" s="78">
        <v>9.3220971292499897</v>
      </c>
      <c r="F26" s="78">
        <v>7.0006091841445848</v>
      </c>
      <c r="G26" s="78">
        <v>7.77</v>
      </c>
      <c r="H26" s="8"/>
      <c r="I26" s="1">
        <v>20</v>
      </c>
      <c r="J26" s="83">
        <v>-6.6641610737208506E-2</v>
      </c>
      <c r="K26" s="83">
        <v>0.46458595986978263</v>
      </c>
      <c r="L26" s="83">
        <v>0.7683617847379236</v>
      </c>
      <c r="M26" s="83">
        <v>0.84376815908526459</v>
      </c>
      <c r="N26" s="83">
        <v>0.73661152104049354</v>
      </c>
      <c r="O26" s="81">
        <v>0.80100000000000005</v>
      </c>
    </row>
    <row r="27" spans="1:15" ht="15" x14ac:dyDescent="0.25">
      <c r="A27" s="1">
        <v>21</v>
      </c>
      <c r="B27" s="78">
        <v>-6.5815719271001549E-2</v>
      </c>
      <c r="C27" s="78">
        <v>4.4916153023120771</v>
      </c>
      <c r="D27" s="78">
        <v>8.6079067312618545</v>
      </c>
      <c r="E27" s="78">
        <v>9.1924605605849958</v>
      </c>
      <c r="F27" s="78">
        <v>6.4042737365985287</v>
      </c>
      <c r="G27" s="78">
        <v>7.57</v>
      </c>
      <c r="H27" s="8"/>
      <c r="I27" s="1">
        <v>21</v>
      </c>
      <c r="J27" s="83">
        <v>-6.7085606300297529E-2</v>
      </c>
      <c r="K27" s="83">
        <v>0.48057559061837474</v>
      </c>
      <c r="L27" s="83">
        <v>0.79976561665889823</v>
      </c>
      <c r="M27" s="83">
        <v>0.8771935535525861</v>
      </c>
      <c r="N27" s="83">
        <v>0.76038024115827429</v>
      </c>
      <c r="O27" s="81">
        <v>0.82240000000000002</v>
      </c>
    </row>
    <row r="28" spans="1:15" ht="15" x14ac:dyDescent="0.25">
      <c r="A28" s="1">
        <v>22</v>
      </c>
      <c r="B28" s="78">
        <v>0.14409508110140642</v>
      </c>
      <c r="C28" s="78">
        <v>4.3821660250938814</v>
      </c>
      <c r="D28" s="78">
        <v>8.6217139415431436</v>
      </c>
      <c r="E28" s="78">
        <v>8.8441272903782853</v>
      </c>
      <c r="F28" s="78">
        <v>6.4034520327098905</v>
      </c>
      <c r="G28" s="78">
        <v>7.27</v>
      </c>
      <c r="H28" s="8"/>
      <c r="I28" s="1">
        <v>22</v>
      </c>
      <c r="J28" s="83">
        <v>-6.6907149374726041E-2</v>
      </c>
      <c r="K28" s="83">
        <v>0.49647237276101752</v>
      </c>
      <c r="L28" s="83">
        <v>0.83033454979619825</v>
      </c>
      <c r="M28" s="83">
        <v>0.90907489061667757</v>
      </c>
      <c r="N28" s="83">
        <v>0.78317869395619755</v>
      </c>
      <c r="O28" s="81">
        <v>0.83199999999999996</v>
      </c>
    </row>
    <row r="29" spans="1:15" ht="15" x14ac:dyDescent="0.25">
      <c r="A29" s="1">
        <v>23</v>
      </c>
      <c r="B29" s="78">
        <v>-9.3229738654912686E-2</v>
      </c>
      <c r="C29" s="78">
        <v>4.3708761909683638</v>
      </c>
      <c r="D29" s="78">
        <v>8.2957147283203891</v>
      </c>
      <c r="E29" s="78">
        <v>8.8843267976339906</v>
      </c>
      <c r="F29" s="78">
        <v>5.9901604183659956</v>
      </c>
      <c r="G29" s="78">
        <v>7.02</v>
      </c>
      <c r="H29" s="8"/>
      <c r="I29" s="1">
        <v>23</v>
      </c>
      <c r="J29" s="83">
        <v>-6.6350258745116797E-2</v>
      </c>
      <c r="K29" s="83">
        <v>0.51213148966904554</v>
      </c>
      <c r="L29" s="83">
        <v>0.86092062561462979</v>
      </c>
      <c r="M29" s="83">
        <v>0.94106757898262372</v>
      </c>
      <c r="N29" s="83">
        <v>0.80518028404414999</v>
      </c>
      <c r="O29" s="81">
        <v>0.85199999999999998</v>
      </c>
    </row>
    <row r="30" spans="1:15" ht="15" x14ac:dyDescent="0.25">
      <c r="A30" s="1">
        <v>24</v>
      </c>
      <c r="B30" s="78">
        <v>-0.31511651626922466</v>
      </c>
      <c r="C30" s="78">
        <v>4.2163328807110316</v>
      </c>
      <c r="D30" s="78">
        <v>8.1246778144793552</v>
      </c>
      <c r="E30" s="78">
        <v>8.5671966922721143</v>
      </c>
      <c r="F30" s="78">
        <v>5.917105851264937</v>
      </c>
      <c r="G30" s="78">
        <v>6.49</v>
      </c>
      <c r="H30" s="8"/>
      <c r="I30" s="1">
        <v>24</v>
      </c>
      <c r="J30" s="83">
        <v>-6.6768856286380851E-2</v>
      </c>
      <c r="K30" s="83">
        <v>0.5271928079597058</v>
      </c>
      <c r="L30" s="83">
        <v>0.88990490105242048</v>
      </c>
      <c r="M30" s="83">
        <v>0.97248911889890222</v>
      </c>
      <c r="N30" s="83">
        <v>0.82646361890377174</v>
      </c>
      <c r="O30" s="81">
        <v>0.877</v>
      </c>
    </row>
    <row r="31" spans="1:15" ht="15" x14ac:dyDescent="0.25">
      <c r="A31" s="1">
        <v>25</v>
      </c>
      <c r="B31" s="78">
        <v>-0.23833631941479419</v>
      </c>
      <c r="C31" s="78">
        <v>4.1598517073474017</v>
      </c>
      <c r="D31" s="78">
        <v>7.9349718962354192</v>
      </c>
      <c r="E31" s="78">
        <v>8.4194160191378291</v>
      </c>
      <c r="F31" s="78">
        <v>5.5105717279762487</v>
      </c>
      <c r="G31" s="78">
        <v>6.43</v>
      </c>
      <c r="H31" s="8"/>
      <c r="I31" s="1">
        <v>25</v>
      </c>
      <c r="J31" s="83">
        <v>-6.7835349542985438E-2</v>
      </c>
      <c r="K31" s="83">
        <v>0.54212599821614438</v>
      </c>
      <c r="L31" s="83">
        <v>0.91839812270673693</v>
      </c>
      <c r="M31" s="83">
        <v>1.0029744110470684</v>
      </c>
      <c r="N31" s="83">
        <v>0.84710085721699957</v>
      </c>
      <c r="O31" s="81">
        <v>0.89900000000000002</v>
      </c>
    </row>
    <row r="32" spans="1:15" ht="15" x14ac:dyDescent="0.25">
      <c r="A32" s="1">
        <v>26</v>
      </c>
      <c r="B32" s="78">
        <v>-0.35057125469240297</v>
      </c>
      <c r="C32" s="78">
        <v>4.1480271356103353</v>
      </c>
      <c r="D32" s="78">
        <v>8.1080975666985449</v>
      </c>
      <c r="E32" s="78">
        <v>8.2531277464088308</v>
      </c>
      <c r="F32" s="78">
        <v>5.3203453519141402</v>
      </c>
      <c r="G32" s="78">
        <v>6.07</v>
      </c>
      <c r="H32" s="8"/>
      <c r="I32" s="1">
        <v>26</v>
      </c>
      <c r="J32" s="83">
        <v>-6.9047478292433268E-2</v>
      </c>
      <c r="K32" s="83">
        <v>0.55680752129938615</v>
      </c>
      <c r="L32" s="83">
        <v>0.94718460795894044</v>
      </c>
      <c r="M32" s="83">
        <v>1.0324340034409387</v>
      </c>
      <c r="N32" s="83">
        <v>0.86632663578551949</v>
      </c>
      <c r="O32" s="81">
        <v>0.91800000000000004</v>
      </c>
    </row>
    <row r="33" spans="1:15" ht="15" x14ac:dyDescent="0.25">
      <c r="A33" s="1">
        <v>27</v>
      </c>
      <c r="B33" s="78">
        <v>-0.42203312971830387</v>
      </c>
      <c r="C33" s="78">
        <v>4.0969632425383491</v>
      </c>
      <c r="D33" s="78">
        <v>7.7322685470517936</v>
      </c>
      <c r="E33" s="78">
        <v>7.9177656227172841</v>
      </c>
      <c r="F33" s="78">
        <v>5.1639744525832736</v>
      </c>
      <c r="G33" s="78">
        <v>5.65</v>
      </c>
      <c r="H33" s="8"/>
      <c r="I33" s="1">
        <v>27</v>
      </c>
      <c r="J33" s="83">
        <v>-7.0338688037284741E-2</v>
      </c>
      <c r="K33" s="83">
        <v>0.57157465329617063</v>
      </c>
      <c r="L33" s="83">
        <v>0.97557377116005517</v>
      </c>
      <c r="M33" s="83">
        <v>1.0614324599488478</v>
      </c>
      <c r="N33" s="83">
        <v>0.88544496874635148</v>
      </c>
      <c r="O33" s="81">
        <v>0.92500000000000004</v>
      </c>
    </row>
    <row r="34" spans="1:15" ht="15" x14ac:dyDescent="0.25">
      <c r="A34" s="1">
        <v>28</v>
      </c>
      <c r="B34" s="78">
        <v>-0.40053714732133655</v>
      </c>
      <c r="C34" s="78">
        <v>4.1188910473301235</v>
      </c>
      <c r="D34" s="78">
        <v>7.4786124317660017</v>
      </c>
      <c r="E34" s="78">
        <v>7.983563005064493</v>
      </c>
      <c r="F34" s="78">
        <v>4.9069952919495101</v>
      </c>
      <c r="G34" s="78">
        <v>5.42</v>
      </c>
      <c r="H34" s="8"/>
      <c r="I34" s="1">
        <v>28</v>
      </c>
      <c r="J34" s="83">
        <v>-7.2183267645084898E-2</v>
      </c>
      <c r="K34" s="83">
        <v>0.58591737998464621</v>
      </c>
      <c r="L34" s="83">
        <v>1.0024800700497218</v>
      </c>
      <c r="M34" s="83">
        <v>1.0893928279000598</v>
      </c>
      <c r="N34" s="83">
        <v>0.90318936651955561</v>
      </c>
      <c r="O34" s="81">
        <v>0.93700000000000006</v>
      </c>
    </row>
    <row r="35" spans="1:15" ht="15" x14ac:dyDescent="0.25">
      <c r="A35" s="1">
        <v>29</v>
      </c>
      <c r="B35" s="78">
        <v>-0.19573092528199929</v>
      </c>
      <c r="C35" s="78">
        <v>4.133786488727206</v>
      </c>
      <c r="D35" s="78">
        <v>7.6046950187368765</v>
      </c>
      <c r="E35" s="78">
        <v>7.533616054633292</v>
      </c>
      <c r="F35" s="78">
        <v>4.6836998309407898</v>
      </c>
      <c r="G35" s="78">
        <v>5.24</v>
      </c>
      <c r="H35" s="8"/>
      <c r="I35" s="1">
        <v>29</v>
      </c>
      <c r="J35" s="83">
        <v>-7.3404843168307227E-2</v>
      </c>
      <c r="K35" s="83">
        <v>0.6006056220248136</v>
      </c>
      <c r="L35" s="83">
        <v>1.0296327937929026</v>
      </c>
      <c r="M35" s="83">
        <v>1.117376578389262</v>
      </c>
      <c r="N35" s="83">
        <v>0.9200775169610399</v>
      </c>
      <c r="O35" s="81">
        <v>0.94799999999999995</v>
      </c>
    </row>
    <row r="36" spans="1:15" ht="15" x14ac:dyDescent="0.25">
      <c r="A36" s="1">
        <v>30</v>
      </c>
      <c r="B36" s="78">
        <v>-2.164122758448455E-2</v>
      </c>
      <c r="C36" s="78">
        <v>4.1736143599108386</v>
      </c>
      <c r="D36" s="78">
        <v>7.4113952474481337</v>
      </c>
      <c r="E36" s="78">
        <v>7.6003565033047691</v>
      </c>
      <c r="F36" s="78">
        <v>4.482391562376832</v>
      </c>
      <c r="G36" s="78">
        <v>5.1100000000000003</v>
      </c>
      <c r="H36" s="8"/>
      <c r="I36" s="1">
        <v>30</v>
      </c>
      <c r="J36" s="83">
        <v>-7.37410300113676E-2</v>
      </c>
      <c r="K36" s="83">
        <v>0.61561157161067637</v>
      </c>
      <c r="L36" s="83">
        <v>1.0563679692762857</v>
      </c>
      <c r="M36" s="83">
        <v>1.14447117717973</v>
      </c>
      <c r="N36" s="83">
        <v>0.93682252311620673</v>
      </c>
      <c r="O36" s="81">
        <v>0.96699999999999997</v>
      </c>
    </row>
    <row r="37" spans="1:15" ht="15" x14ac:dyDescent="0.25">
      <c r="A37" s="1">
        <v>31</v>
      </c>
      <c r="B37" s="78">
        <v>1.8316500588513144E-3</v>
      </c>
      <c r="C37" s="78">
        <v>4.1518278512061437</v>
      </c>
      <c r="D37" s="78">
        <v>7.4431662217965826</v>
      </c>
      <c r="E37" s="78">
        <v>7.4384492662555388</v>
      </c>
      <c r="F37" s="78">
        <v>4.309567613494564</v>
      </c>
      <c r="G37" s="78">
        <v>4.9000000000000004</v>
      </c>
      <c r="H37" s="8"/>
      <c r="I37" s="1">
        <v>31</v>
      </c>
      <c r="J37" s="83">
        <v>-7.3641759163049381E-2</v>
      </c>
      <c r="K37" s="83">
        <v>0.63050010945557489</v>
      </c>
      <c r="L37" s="83">
        <v>1.0828246934161392</v>
      </c>
      <c r="M37" s="83">
        <v>1.171719073767804</v>
      </c>
      <c r="N37" s="83">
        <v>0.95247805749753456</v>
      </c>
      <c r="O37" s="81">
        <v>0.98799999999999999</v>
      </c>
    </row>
    <row r="38" spans="1:15" ht="15" x14ac:dyDescent="0.25">
      <c r="A38" s="1">
        <v>32</v>
      </c>
      <c r="B38" s="78">
        <v>0.16839128598398448</v>
      </c>
      <c r="C38" s="78">
        <v>4.0032425720068279</v>
      </c>
      <c r="D38" s="78">
        <v>7.2278499261245841</v>
      </c>
      <c r="E38" s="78">
        <v>7.2234806755337369</v>
      </c>
      <c r="F38" s="78">
        <v>4.3382227371652418</v>
      </c>
      <c r="G38" s="78">
        <v>4.72</v>
      </c>
      <c r="H38" s="8"/>
      <c r="I38" s="1">
        <v>32</v>
      </c>
      <c r="J38" s="83">
        <v>-7.3165354733701865E-2</v>
      </c>
      <c r="K38" s="83">
        <v>0.64501225172273147</v>
      </c>
      <c r="L38" s="83">
        <v>1.109211579882631</v>
      </c>
      <c r="M38" s="83">
        <v>1.1981785610522766</v>
      </c>
      <c r="N38" s="83">
        <v>0.96797572540872578</v>
      </c>
      <c r="O38" s="81">
        <v>0.99199999999999999</v>
      </c>
    </row>
    <row r="39" spans="1:15" ht="15" x14ac:dyDescent="0.25">
      <c r="A39" s="1">
        <v>33</v>
      </c>
      <c r="B39" s="78">
        <v>-0.63266066209428184</v>
      </c>
      <c r="C39" s="78">
        <v>4.0543764354725829</v>
      </c>
      <c r="D39" s="78">
        <v>6.6183803538153665</v>
      </c>
      <c r="E39" s="78">
        <v>6.3807392111890984</v>
      </c>
      <c r="F39" s="78">
        <v>3.8891588055043993</v>
      </c>
      <c r="G39" s="78">
        <v>4.6399999999999997</v>
      </c>
      <c r="H39" s="8"/>
      <c r="I39" s="1">
        <v>33</v>
      </c>
      <c r="J39" s="83">
        <v>-7.2587772097777226E-2</v>
      </c>
      <c r="K39" s="83">
        <v>0.6596072768195631</v>
      </c>
      <c r="L39" s="83">
        <v>1.1346187011206679</v>
      </c>
      <c r="M39" s="83">
        <v>1.2237645338692009</v>
      </c>
      <c r="N39" s="83">
        <v>0.98277307092483479</v>
      </c>
      <c r="O39" s="81">
        <v>1.018</v>
      </c>
    </row>
    <row r="40" spans="1:15" ht="15" x14ac:dyDescent="0.25">
      <c r="A40" s="1">
        <v>34</v>
      </c>
      <c r="B40" s="78">
        <v>-0.48384677348612903</v>
      </c>
      <c r="C40" s="78">
        <v>3.9203118462763609</v>
      </c>
      <c r="D40" s="78">
        <v>6.7009037742796789</v>
      </c>
      <c r="E40" s="78">
        <v>6.3471830809401997</v>
      </c>
      <c r="F40" s="78">
        <v>3.8589346982528494</v>
      </c>
      <c r="G40" s="78">
        <v>4.57</v>
      </c>
      <c r="H40" s="8"/>
      <c r="I40" s="1">
        <v>34</v>
      </c>
      <c r="J40" s="83">
        <v>-7.2101167838524244E-2</v>
      </c>
      <c r="K40" s="83">
        <v>0.67380262887682807</v>
      </c>
      <c r="L40" s="83">
        <v>1.1589520562249875</v>
      </c>
      <c r="M40" s="83">
        <v>1.2489877357533559</v>
      </c>
      <c r="N40" s="83">
        <v>0.99647995060295702</v>
      </c>
      <c r="O40" s="81">
        <v>1.022</v>
      </c>
    </row>
    <row r="41" spans="1:15" ht="15" x14ac:dyDescent="0.25">
      <c r="A41" s="1">
        <v>35</v>
      </c>
      <c r="B41" s="78">
        <v>-9.1202795654510005E-2</v>
      </c>
      <c r="C41" s="78">
        <v>3.8056645798405548</v>
      </c>
      <c r="D41" s="78">
        <v>6.4428461153804859</v>
      </c>
      <c r="E41" s="78">
        <v>6.510703340958659</v>
      </c>
      <c r="F41" s="78">
        <v>3.399037043077866</v>
      </c>
      <c r="G41" s="78">
        <v>4.26</v>
      </c>
      <c r="H41" s="8"/>
      <c r="I41" s="1">
        <v>35</v>
      </c>
      <c r="J41" s="83">
        <v>-7.2222219925971026E-2</v>
      </c>
      <c r="K41" s="83">
        <v>0.68770242064310461</v>
      </c>
      <c r="L41" s="83">
        <v>1.1828689964189909</v>
      </c>
      <c r="M41" s="83">
        <v>1.2729113676523931</v>
      </c>
      <c r="N41" s="83">
        <v>1.0094128241825913</v>
      </c>
      <c r="O41" s="81">
        <v>1.0469999999999999</v>
      </c>
    </row>
    <row r="42" spans="1:15" ht="15" x14ac:dyDescent="0.25">
      <c r="A42" s="1">
        <v>36</v>
      </c>
      <c r="B42" s="78">
        <v>-7.2920666071896567E-2</v>
      </c>
      <c r="C42" s="78">
        <v>3.9421226667008669</v>
      </c>
      <c r="D42" s="78">
        <v>6.4585807087858251</v>
      </c>
      <c r="E42" s="78">
        <v>6.3385088509342618</v>
      </c>
      <c r="F42" s="78">
        <v>3.713200419269286</v>
      </c>
      <c r="G42" s="78">
        <v>4.13</v>
      </c>
      <c r="H42" s="8"/>
      <c r="I42" s="1">
        <v>36</v>
      </c>
      <c r="J42" s="83">
        <v>-7.155497287272608E-2</v>
      </c>
      <c r="K42" s="83">
        <v>0.70173026645906622</v>
      </c>
      <c r="L42" s="83">
        <v>1.2071109716559367</v>
      </c>
      <c r="M42" s="83">
        <v>1.2970343065862759</v>
      </c>
      <c r="N42" s="83">
        <v>1.0221997937467246</v>
      </c>
      <c r="O42" s="81">
        <v>1.079</v>
      </c>
    </row>
    <row r="43" spans="1:15" ht="15" x14ac:dyDescent="0.25">
      <c r="A43" s="1">
        <v>37</v>
      </c>
      <c r="B43" s="78">
        <v>7.8875442547250874E-2</v>
      </c>
      <c r="C43" s="78">
        <v>3.9255592352840547</v>
      </c>
      <c r="D43" s="78">
        <v>6.8025970103935212</v>
      </c>
      <c r="E43" s="78">
        <v>6.1654812647474531</v>
      </c>
      <c r="F43" s="78">
        <v>3.4810893026474896</v>
      </c>
      <c r="G43" s="78">
        <v>4.0199999999999996</v>
      </c>
      <c r="H43" s="8"/>
      <c r="I43" s="1">
        <v>37</v>
      </c>
      <c r="J43" s="83">
        <v>-7.0161523047305607E-2</v>
      </c>
      <c r="K43" s="83">
        <v>0.7161582536132749</v>
      </c>
      <c r="L43" s="83">
        <v>1.2318503792179898</v>
      </c>
      <c r="M43" s="83">
        <v>1.32104167889933</v>
      </c>
      <c r="N43" s="83">
        <v>1.0356473235416845</v>
      </c>
      <c r="O43" s="81">
        <v>1.089</v>
      </c>
    </row>
    <row r="44" spans="1:15" ht="15" x14ac:dyDescent="0.25">
      <c r="A44" s="1">
        <v>38</v>
      </c>
      <c r="B44" s="78">
        <v>-1.0879938434005655E-2</v>
      </c>
      <c r="C44" s="78">
        <v>3.7831945757216059</v>
      </c>
      <c r="D44" s="78">
        <v>6.1990401602019087</v>
      </c>
      <c r="E44" s="78">
        <v>6.22469165929716</v>
      </c>
      <c r="F44" s="78">
        <v>3.2430580049924091</v>
      </c>
      <c r="G44" s="78">
        <v>3.84</v>
      </c>
      <c r="H44" s="8"/>
      <c r="I44" s="1">
        <v>38</v>
      </c>
      <c r="J44" s="83">
        <v>-7.0055434841749364E-2</v>
      </c>
      <c r="K44" s="83">
        <v>0.72971127618358866</v>
      </c>
      <c r="L44" s="83">
        <v>1.2546191323941618</v>
      </c>
      <c r="M44" s="83">
        <v>1.3433605202526619</v>
      </c>
      <c r="N44" s="83">
        <v>1.0473273246612349</v>
      </c>
      <c r="O44" s="81">
        <v>1.099</v>
      </c>
    </row>
    <row r="45" spans="1:15" ht="15" x14ac:dyDescent="0.25">
      <c r="A45" s="1">
        <v>39</v>
      </c>
      <c r="B45" s="78">
        <v>0.21405041377364745</v>
      </c>
      <c r="C45" s="78">
        <v>3.8339169202811831</v>
      </c>
      <c r="D45" s="78">
        <v>6.1832759520841902</v>
      </c>
      <c r="E45" s="78">
        <v>6.1821724433366265</v>
      </c>
      <c r="F45" s="78">
        <v>3.0130496343782798</v>
      </c>
      <c r="G45" s="78">
        <v>3.13</v>
      </c>
      <c r="H45" s="8"/>
      <c r="I45" s="1">
        <v>39</v>
      </c>
      <c r="J45" s="83">
        <v>-6.9554026003719308E-2</v>
      </c>
      <c r="K45" s="83">
        <v>0.74328799738722484</v>
      </c>
      <c r="L45" s="83">
        <v>1.2771252687961008</v>
      </c>
      <c r="M45" s="83">
        <v>1.3656837852640373</v>
      </c>
      <c r="N45" s="83">
        <v>1.0585562542873677</v>
      </c>
      <c r="O45" s="81">
        <v>1.107</v>
      </c>
    </row>
    <row r="46" spans="1:15" ht="15" x14ac:dyDescent="0.25">
      <c r="A46" s="1">
        <v>40</v>
      </c>
      <c r="B46" s="78">
        <v>0.32566497522648657</v>
      </c>
      <c r="C46" s="78">
        <v>3.7505568751338378</v>
      </c>
      <c r="D46" s="78">
        <v>6.2286843358970341</v>
      </c>
      <c r="E46" s="78">
        <v>6.3131161944657013</v>
      </c>
      <c r="F46" s="78">
        <v>3.1904696476007497</v>
      </c>
      <c r="G46" s="36">
        <v>3.11</v>
      </c>
      <c r="H46" s="8"/>
      <c r="I46" s="1">
        <v>40</v>
      </c>
      <c r="J46" s="83">
        <v>-6.8750901867937197E-2</v>
      </c>
      <c r="K46" s="83">
        <v>0.75701608774550722</v>
      </c>
      <c r="L46" s="83">
        <v>1.2993002345984628</v>
      </c>
      <c r="M46" s="83">
        <v>1.387917629410599</v>
      </c>
      <c r="N46" s="83">
        <v>1.0694550571398078</v>
      </c>
      <c r="O46" s="81">
        <v>1.111</v>
      </c>
    </row>
    <row r="47" spans="1:15" ht="15" x14ac:dyDescent="0.25">
      <c r="A47" s="1">
        <v>41</v>
      </c>
      <c r="B47" s="78">
        <v>0.21043889753602218</v>
      </c>
      <c r="C47" s="78">
        <v>3.8897916401693267</v>
      </c>
      <c r="D47" s="78">
        <v>5.9363482864957478</v>
      </c>
      <c r="E47" s="78">
        <v>5.7323622786287372</v>
      </c>
      <c r="F47" s="78">
        <v>3.081720438610867</v>
      </c>
      <c r="G47" s="78">
        <v>3.18</v>
      </c>
      <c r="H47" s="8"/>
      <c r="I47" s="1">
        <v>41</v>
      </c>
      <c r="J47" s="83">
        <v>-6.7602940470255335E-2</v>
      </c>
      <c r="K47" s="83">
        <v>0.77077743574106083</v>
      </c>
      <c r="L47" s="83">
        <v>1.3212168501588284</v>
      </c>
      <c r="M47" s="83">
        <v>1.4099129411220899</v>
      </c>
      <c r="N47" s="83">
        <v>1.0810067187494425</v>
      </c>
      <c r="O47" s="81">
        <v>1.1160000000000001</v>
      </c>
    </row>
    <row r="48" spans="1:15" ht="15" x14ac:dyDescent="0.25">
      <c r="A48" s="1">
        <v>42</v>
      </c>
      <c r="B48" s="78">
        <v>0.2942725318940656</v>
      </c>
      <c r="C48" s="78">
        <v>3.7686383446962233</v>
      </c>
      <c r="D48" s="78">
        <v>6.1954855677002474</v>
      </c>
      <c r="E48" s="78">
        <v>5.8161729050855469</v>
      </c>
      <c r="F48" s="78">
        <v>3.2545826234051769</v>
      </c>
      <c r="G48" s="78">
        <v>2.99</v>
      </c>
      <c r="H48" s="8"/>
      <c r="I48" s="1">
        <v>42</v>
      </c>
      <c r="J48" s="83">
        <v>-6.6442818290743333E-2</v>
      </c>
      <c r="K48" s="83">
        <v>0.78442438294680383</v>
      </c>
      <c r="L48" s="83">
        <v>1.343535091122394</v>
      </c>
      <c r="M48" s="83">
        <v>1.4306399557579081</v>
      </c>
      <c r="N48" s="83">
        <v>1.0921927639880238</v>
      </c>
      <c r="O48" s="81">
        <v>1.1220000000000001</v>
      </c>
    </row>
    <row r="49" spans="1:15" ht="15" x14ac:dyDescent="0.25">
      <c r="A49" s="1">
        <v>43</v>
      </c>
      <c r="B49" s="78">
        <v>0.20417805963086602</v>
      </c>
      <c r="C49" s="78">
        <v>3.7045485171128707</v>
      </c>
      <c r="D49" s="78">
        <v>5.9312668825753176</v>
      </c>
      <c r="E49" s="78">
        <v>5.6295048657767675</v>
      </c>
      <c r="F49" s="78">
        <v>3.2744255102177209</v>
      </c>
      <c r="G49" s="78">
        <v>2.87</v>
      </c>
      <c r="H49" s="8"/>
      <c r="I49" s="1">
        <v>43</v>
      </c>
      <c r="J49" s="83">
        <v>-6.5150317908584859E-2</v>
      </c>
      <c r="K49" s="83">
        <v>0.798034225575739</v>
      </c>
      <c r="L49" s="83">
        <v>1.3653449200351202</v>
      </c>
      <c r="M49" s="83">
        <v>1.4512563463753709</v>
      </c>
      <c r="N49" s="83">
        <v>1.1038637602974246</v>
      </c>
      <c r="O49" s="81">
        <v>1.1240000000000001</v>
      </c>
    </row>
    <row r="50" spans="1:15" ht="15" x14ac:dyDescent="0.25">
      <c r="A50" s="1">
        <v>44</v>
      </c>
      <c r="B50" s="78">
        <v>0.23940800468397683</v>
      </c>
      <c r="C50" s="78">
        <v>3.6875511299566104</v>
      </c>
      <c r="D50" s="78">
        <v>5.7411560263205548</v>
      </c>
      <c r="E50" s="78">
        <v>5.7817477855659307</v>
      </c>
      <c r="F50" s="78">
        <v>2.7527474565771395</v>
      </c>
      <c r="G50" s="78">
        <v>2.79</v>
      </c>
      <c r="H50" s="8"/>
      <c r="I50" s="1">
        <v>44</v>
      </c>
      <c r="J50" s="83">
        <v>-6.4302968489792472E-2</v>
      </c>
      <c r="K50" s="83">
        <v>0.8111803830534362</v>
      </c>
      <c r="L50" s="83">
        <v>1.3864467030589882</v>
      </c>
      <c r="M50" s="83">
        <v>1.4719476282282722</v>
      </c>
      <c r="N50" s="83">
        <v>1.1144344305471043</v>
      </c>
      <c r="O50" s="81">
        <v>1.135</v>
      </c>
    </row>
    <row r="51" spans="1:15" ht="15" x14ac:dyDescent="0.25">
      <c r="A51" s="1">
        <v>45</v>
      </c>
      <c r="B51" s="78">
        <v>0.44324758545455228</v>
      </c>
      <c r="C51" s="78">
        <v>3.759871941624314</v>
      </c>
      <c r="D51" s="78">
        <v>5.9224578735071329</v>
      </c>
      <c r="E51" s="78">
        <v>6.0338243727713659</v>
      </c>
      <c r="F51" s="78">
        <v>3.0552445640465509</v>
      </c>
      <c r="G51" s="78">
        <v>2.77</v>
      </c>
      <c r="H51" s="8"/>
      <c r="I51" s="1">
        <v>45</v>
      </c>
      <c r="J51" s="83">
        <v>-6.2914869517602875E-2</v>
      </c>
      <c r="K51" s="83">
        <v>0.82468480412744816</v>
      </c>
      <c r="L51" s="83">
        <v>1.4075897007569824</v>
      </c>
      <c r="M51" s="83">
        <v>1.4929673836802348</v>
      </c>
      <c r="N51" s="83">
        <v>1.1248623889846252</v>
      </c>
      <c r="O51" s="81">
        <v>1.147</v>
      </c>
    </row>
    <row r="52" spans="1:15" ht="15" x14ac:dyDescent="0.25">
      <c r="A52" s="1">
        <v>46</v>
      </c>
      <c r="B52" s="78">
        <v>0.32526315857534571</v>
      </c>
      <c r="C52" s="78">
        <v>3.6169186632220578</v>
      </c>
      <c r="D52" s="78">
        <v>5.8025066804234404</v>
      </c>
      <c r="E52" s="78">
        <v>5.396616789200297</v>
      </c>
      <c r="F52" s="78">
        <v>2.4312674683411948</v>
      </c>
      <c r="G52" s="78">
        <v>2.75</v>
      </c>
      <c r="H52" s="8"/>
      <c r="I52" s="1">
        <v>46</v>
      </c>
      <c r="J52" s="83">
        <v>-6.215249054344367E-2</v>
      </c>
      <c r="K52" s="83">
        <v>0.8378128885992826</v>
      </c>
      <c r="L52" s="83">
        <v>1.4278680490450613</v>
      </c>
      <c r="M52" s="83">
        <v>1.512997018329086</v>
      </c>
      <c r="N52" s="83">
        <v>1.1347410202353414</v>
      </c>
      <c r="O52" s="81">
        <v>1.157</v>
      </c>
    </row>
    <row r="53" spans="1:15" ht="15" x14ac:dyDescent="0.25">
      <c r="A53" s="1">
        <v>47</v>
      </c>
      <c r="B53" s="78">
        <v>0.50881567233875835</v>
      </c>
      <c r="C53" s="78">
        <v>3.6843395488097257</v>
      </c>
      <c r="D53" s="78">
        <v>5.6417874111321575</v>
      </c>
      <c r="E53" s="78">
        <v>5.5586375095411773</v>
      </c>
      <c r="F53" s="78">
        <v>2.3813611480371839</v>
      </c>
      <c r="G53" s="78">
        <v>2.68</v>
      </c>
      <c r="H53" s="8"/>
      <c r="I53" s="1">
        <v>47</v>
      </c>
      <c r="J53" s="83">
        <v>-6.07979880463793E-2</v>
      </c>
      <c r="K53" s="83">
        <v>0.85109690355498002</v>
      </c>
      <c r="L53" s="83">
        <v>1.4489438757973394</v>
      </c>
      <c r="M53" s="83">
        <v>1.5325357088305873</v>
      </c>
      <c r="N53" s="83">
        <v>1.1432725033502416</v>
      </c>
      <c r="O53" s="81">
        <v>1.1679999999999999</v>
      </c>
    </row>
    <row r="54" spans="1:15" ht="15" x14ac:dyDescent="0.25">
      <c r="A54" s="1">
        <v>48</v>
      </c>
      <c r="B54" s="78">
        <v>0.23947267817263065</v>
      </c>
      <c r="C54" s="78">
        <v>3.6536873116236674</v>
      </c>
      <c r="D54" s="78">
        <v>5.746553000940458</v>
      </c>
      <c r="E54" s="78">
        <v>5.222985802366475</v>
      </c>
      <c r="F54" s="78">
        <v>2.4983142754560101</v>
      </c>
      <c r="G54" s="78">
        <v>2.65</v>
      </c>
      <c r="H54" s="8"/>
      <c r="I54" s="1">
        <v>48</v>
      </c>
      <c r="J54" s="83">
        <v>-5.9733617674445488E-2</v>
      </c>
      <c r="K54" s="83">
        <v>0.86414379322644652</v>
      </c>
      <c r="L54" s="83">
        <v>1.4691433291196472</v>
      </c>
      <c r="M54" s="83">
        <v>1.5519503736989781</v>
      </c>
      <c r="N54" s="83">
        <v>1.1525617905887646</v>
      </c>
      <c r="O54" s="81">
        <v>1.179</v>
      </c>
    </row>
    <row r="55" spans="1:15" ht="15" x14ac:dyDescent="0.25">
      <c r="A55" s="1">
        <v>49</v>
      </c>
      <c r="B55" s="78">
        <v>0.23181751023751426</v>
      </c>
      <c r="C55" s="78">
        <v>3.5825702683452092</v>
      </c>
      <c r="D55" s="78">
        <v>5.6397981437688429</v>
      </c>
      <c r="E55" s="78">
        <v>5.1058283447479855</v>
      </c>
      <c r="F55" s="78">
        <v>2.4672141976600459</v>
      </c>
      <c r="G55" s="78">
        <v>2.65</v>
      </c>
      <c r="H55" s="8"/>
      <c r="I55" s="1">
        <v>49</v>
      </c>
      <c r="J55" s="83">
        <v>-5.8638326343307436E-2</v>
      </c>
      <c r="K55" s="83">
        <v>0.8773602073422182</v>
      </c>
      <c r="L55" s="83">
        <v>1.4898123176806668</v>
      </c>
      <c r="M55" s="83">
        <v>1.5704989189004115</v>
      </c>
      <c r="N55" s="83">
        <v>1.1614519210615017</v>
      </c>
      <c r="O55" s="81">
        <v>1.198</v>
      </c>
    </row>
    <row r="56" spans="1:15" ht="15" x14ac:dyDescent="0.25">
      <c r="A56" s="1">
        <v>50</v>
      </c>
      <c r="B56" s="78">
        <v>0.31859136057236981</v>
      </c>
      <c r="C56" s="78">
        <v>3.6476103994841833</v>
      </c>
      <c r="D56" s="78">
        <v>5.4854596130648519</v>
      </c>
      <c r="E56" s="78">
        <v>5.2391074381014215</v>
      </c>
      <c r="F56" s="78">
        <v>2.4180483630700196</v>
      </c>
      <c r="G56" s="78">
        <v>2.61</v>
      </c>
      <c r="H56" s="8"/>
      <c r="I56" s="1">
        <v>50</v>
      </c>
      <c r="J56" s="83">
        <v>-5.7194280996518368E-2</v>
      </c>
      <c r="K56" s="83">
        <v>0.8903180863615564</v>
      </c>
      <c r="L56" s="83">
        <v>1.5103636348062206</v>
      </c>
      <c r="M56" s="83">
        <v>1.5894019259807182</v>
      </c>
      <c r="N56" s="83">
        <v>1.1703933290135822</v>
      </c>
      <c r="O56" s="81">
        <v>1.212</v>
      </c>
    </row>
    <row r="57" spans="1:15" ht="15" x14ac:dyDescent="0.25">
      <c r="A57" s="1">
        <v>51</v>
      </c>
      <c r="B57" s="78">
        <v>0.5541698062896061</v>
      </c>
      <c r="C57" s="78">
        <v>3.5639241563129547</v>
      </c>
      <c r="D57" s="78">
        <v>5.5399875855724829</v>
      </c>
      <c r="E57" s="78">
        <v>5.2127831796965447</v>
      </c>
      <c r="F57" s="78">
        <v>2.4419717351701626</v>
      </c>
      <c r="G57" s="78">
        <v>2.34</v>
      </c>
      <c r="H57" s="8"/>
      <c r="I57" s="1">
        <v>51</v>
      </c>
      <c r="J57" s="83">
        <v>-5.6114134100921226E-2</v>
      </c>
      <c r="K57" s="83">
        <v>0.90332042472672847</v>
      </c>
      <c r="L57" s="83">
        <v>1.5304562552947294</v>
      </c>
      <c r="M57" s="83">
        <v>1.6078361412100395</v>
      </c>
      <c r="N57" s="83">
        <v>1.1789854614238624</v>
      </c>
      <c r="O57" s="81">
        <v>1.226</v>
      </c>
    </row>
    <row r="58" spans="1:15" ht="15" x14ac:dyDescent="0.25">
      <c r="A58" s="1">
        <v>52</v>
      </c>
      <c r="B58" s="78">
        <v>0.12172980973049208</v>
      </c>
      <c r="C58" s="78">
        <v>3.6243419437440925</v>
      </c>
      <c r="D58" s="78">
        <v>5.546271010417235</v>
      </c>
      <c r="E58" s="78">
        <v>4.7802076654721306</v>
      </c>
      <c r="F58" s="78">
        <v>2.328215440515859</v>
      </c>
      <c r="G58" s="78">
        <v>2.25</v>
      </c>
      <c r="H58" s="8"/>
      <c r="I58" s="1">
        <v>52</v>
      </c>
      <c r="J58" s="83">
        <v>-5.4960862192957288E-2</v>
      </c>
      <c r="K58" s="83">
        <v>0.91626373751667423</v>
      </c>
      <c r="L58" s="83">
        <v>1.5502226939567696</v>
      </c>
      <c r="M58" s="83">
        <v>1.6255912548185147</v>
      </c>
      <c r="N58" s="83">
        <v>1.187640451515567</v>
      </c>
      <c r="O58" s="81">
        <v>1.234</v>
      </c>
    </row>
    <row r="59" spans="1:15" ht="15" x14ac:dyDescent="0.25">
      <c r="A59" s="1">
        <v>53</v>
      </c>
      <c r="B59" s="78">
        <v>0.13447193025687115</v>
      </c>
      <c r="C59" s="78">
        <v>3.5640575979468578</v>
      </c>
      <c r="D59" s="78">
        <v>5.4359451417146305</v>
      </c>
      <c r="E59" s="78">
        <v>4.8695463044909744</v>
      </c>
      <c r="F59" s="78">
        <v>2.1857662703508689</v>
      </c>
      <c r="G59" s="78">
        <v>2.19</v>
      </c>
      <c r="H59" s="8"/>
      <c r="I59" s="1">
        <v>53</v>
      </c>
      <c r="J59" s="83">
        <v>-5.4327240113075888E-2</v>
      </c>
      <c r="K59" s="83">
        <v>0.92888512030687653</v>
      </c>
      <c r="L59" s="83">
        <v>1.5697312433125212</v>
      </c>
      <c r="M59" s="83">
        <v>1.6428259055484808</v>
      </c>
      <c r="N59" s="83">
        <v>1.1951186953273689</v>
      </c>
      <c r="O59" s="81">
        <v>1.248</v>
      </c>
    </row>
    <row r="60" spans="1:15" ht="15" x14ac:dyDescent="0.25">
      <c r="A60" s="1">
        <v>54</v>
      </c>
      <c r="B60" s="78">
        <v>0.28123109135969759</v>
      </c>
      <c r="C60" s="78">
        <v>3.6432794637591099</v>
      </c>
      <c r="D60" s="78">
        <v>5.3743846743662864</v>
      </c>
      <c r="E60" s="78">
        <v>4.9331168365348113</v>
      </c>
      <c r="F60" s="78">
        <v>2.4337873402393946</v>
      </c>
      <c r="G60" s="78">
        <v>2.14</v>
      </c>
      <c r="H60" s="8"/>
      <c r="I60" s="1">
        <v>54</v>
      </c>
      <c r="J60" s="83">
        <v>-5.3309747927196907E-2</v>
      </c>
      <c r="K60" s="83">
        <v>0.9417762376200377</v>
      </c>
      <c r="L60" s="83">
        <v>1.5891844493021705</v>
      </c>
      <c r="M60" s="83">
        <v>1.6606355738330962</v>
      </c>
      <c r="N60" s="83">
        <v>1.2032574574714836</v>
      </c>
      <c r="O60" s="81">
        <v>1.2549999999999999</v>
      </c>
    </row>
    <row r="61" spans="1:15" ht="15" x14ac:dyDescent="0.25">
      <c r="A61" s="1">
        <v>55</v>
      </c>
      <c r="B61" s="78">
        <v>0.30569668196885613</v>
      </c>
      <c r="C61" s="78">
        <v>3.5740101785170344</v>
      </c>
      <c r="D61" s="78">
        <v>5.3830860959036944</v>
      </c>
      <c r="E61" s="78">
        <v>4.8292419299616567</v>
      </c>
      <c r="F61" s="78">
        <v>2.1777222392979048</v>
      </c>
      <c r="G61" s="78">
        <v>2.12</v>
      </c>
      <c r="H61" s="8"/>
      <c r="I61" s="1">
        <v>55</v>
      </c>
      <c r="J61" s="83">
        <v>-5.2457990591320738E-2</v>
      </c>
      <c r="K61" s="83">
        <v>0.95463551785970391</v>
      </c>
      <c r="L61" s="83">
        <v>1.6079985865912958</v>
      </c>
      <c r="M61" s="83">
        <v>1.6780219406957779</v>
      </c>
      <c r="N61" s="83">
        <v>1.2114689073247615</v>
      </c>
      <c r="O61" s="81">
        <v>1.264</v>
      </c>
    </row>
    <row r="62" spans="1:15" ht="15" x14ac:dyDescent="0.25">
      <c r="A62" s="1">
        <v>56</v>
      </c>
      <c r="B62" s="78">
        <v>0.23330212718868765</v>
      </c>
      <c r="C62" s="78">
        <v>3.6146872985966119</v>
      </c>
      <c r="D62" s="78">
        <v>5.2451004560462611</v>
      </c>
      <c r="E62" s="78">
        <v>4.730847942243428</v>
      </c>
      <c r="F62" s="78">
        <v>2.0643928589529437</v>
      </c>
      <c r="G62" s="78">
        <v>2.0099999999999998</v>
      </c>
      <c r="H62" s="8"/>
      <c r="I62" s="1">
        <v>56</v>
      </c>
      <c r="J62" s="83">
        <v>-5.1504126778041157E-2</v>
      </c>
      <c r="K62" s="83">
        <v>0.96756737058403719</v>
      </c>
      <c r="L62" s="83">
        <v>1.6270852730728382</v>
      </c>
      <c r="M62" s="83">
        <v>1.6950690110182727</v>
      </c>
      <c r="N62" s="83">
        <v>1.2189633559200836</v>
      </c>
      <c r="O62" s="81">
        <v>1.2709999999999999</v>
      </c>
    </row>
    <row r="63" spans="1:15" ht="15" x14ac:dyDescent="0.25">
      <c r="A63" s="1">
        <v>57</v>
      </c>
      <c r="B63" s="78">
        <v>0.25688091192627405</v>
      </c>
      <c r="C63" s="78">
        <v>3.5979745858855625</v>
      </c>
      <c r="D63" s="78">
        <v>5.0486804480060847</v>
      </c>
      <c r="E63" s="78">
        <v>4.7478197082440889</v>
      </c>
      <c r="F63" s="78">
        <v>1.9196577716012713</v>
      </c>
      <c r="G63" s="78">
        <v>1.88</v>
      </c>
      <c r="H63" s="8"/>
      <c r="I63" s="1">
        <v>57</v>
      </c>
      <c r="J63" s="83">
        <v>-5.0265712351672515E-2</v>
      </c>
      <c r="K63" s="83">
        <v>0.98062422779748437</v>
      </c>
      <c r="L63" s="83">
        <v>1.6460413807533449</v>
      </c>
      <c r="M63" s="83">
        <v>1.7122269758312334</v>
      </c>
      <c r="N63" s="83">
        <v>1.2264012045198684</v>
      </c>
      <c r="O63" s="81">
        <v>1.276</v>
      </c>
    </row>
    <row r="64" spans="1:15" ht="15" x14ac:dyDescent="0.25">
      <c r="A64" s="1">
        <v>58</v>
      </c>
      <c r="B64" s="78">
        <v>0.18991173787329074</v>
      </c>
      <c r="C64" s="78">
        <v>3.5540217261766984</v>
      </c>
      <c r="D64" s="78">
        <v>5.1614822829777571</v>
      </c>
      <c r="E64" s="78">
        <v>4.6975993079796794</v>
      </c>
      <c r="F64" s="78">
        <v>1.8874406889550899</v>
      </c>
      <c r="G64" s="78">
        <v>1.98</v>
      </c>
      <c r="H64" s="8"/>
      <c r="I64" s="1">
        <v>58</v>
      </c>
      <c r="J64" s="83">
        <v>-4.9400086123915748E-2</v>
      </c>
      <c r="K64" s="83">
        <v>0.99348824141807968</v>
      </c>
      <c r="L64" s="83">
        <v>1.6642228514065547</v>
      </c>
      <c r="M64" s="83">
        <v>1.7291210257488889</v>
      </c>
      <c r="N64" s="83">
        <v>1.2331123565824575</v>
      </c>
      <c r="O64" s="81">
        <v>1.278</v>
      </c>
    </row>
    <row r="65" spans="1:15" ht="15" x14ac:dyDescent="0.25">
      <c r="A65" s="1">
        <v>59</v>
      </c>
      <c r="B65" s="78">
        <v>0.1229275241487479</v>
      </c>
      <c r="C65" s="78">
        <v>3.5339574095659345</v>
      </c>
      <c r="D65" s="78">
        <v>5.0476362850750771</v>
      </c>
      <c r="E65" s="78">
        <v>4.4781139385807531</v>
      </c>
      <c r="F65" s="78">
        <v>1.8437352575231938</v>
      </c>
      <c r="G65" s="78">
        <v>2.0099999999999998</v>
      </c>
      <c r="H65" s="8"/>
      <c r="I65" s="1">
        <v>59</v>
      </c>
      <c r="J65" s="83">
        <v>-4.8590641954635513E-2</v>
      </c>
      <c r="K65" s="83">
        <v>1.0061353496435452</v>
      </c>
      <c r="L65" s="83">
        <v>1.6826745379076966</v>
      </c>
      <c r="M65" s="83">
        <v>1.7456897616429654</v>
      </c>
      <c r="N65" s="83">
        <v>1.2399418701622653</v>
      </c>
      <c r="O65" s="81">
        <v>1.2869999999999999</v>
      </c>
    </row>
    <row r="66" spans="1:15" ht="15" x14ac:dyDescent="0.25">
      <c r="A66" s="1">
        <v>60</v>
      </c>
      <c r="B66" s="78">
        <v>9.1307445921424049E-2</v>
      </c>
      <c r="C66" s="78">
        <v>3.5310016410598561</v>
      </c>
      <c r="D66" s="78">
        <v>4.9322117255163738</v>
      </c>
      <c r="E66" s="78">
        <v>4.5453785311086063</v>
      </c>
      <c r="F66" s="78">
        <v>1.899475321724952</v>
      </c>
      <c r="G66" s="78">
        <v>1.75</v>
      </c>
      <c r="I66" s="1">
        <v>60</v>
      </c>
      <c r="J66" s="83">
        <v>-4.7801441133167796E-2</v>
      </c>
      <c r="K66" s="83">
        <v>1.0187988253054638</v>
      </c>
      <c r="L66" s="83">
        <v>1.7007842876766333</v>
      </c>
      <c r="M66" s="83">
        <v>1.7623054515883827</v>
      </c>
      <c r="N66" s="83">
        <v>1.2467238278971084</v>
      </c>
      <c r="O66" s="81">
        <v>1.284</v>
      </c>
    </row>
    <row r="67" spans="1:15" ht="15" x14ac:dyDescent="0.25">
      <c r="A67" s="1">
        <v>61</v>
      </c>
      <c r="B67" s="78">
        <v>0.21576432964345024</v>
      </c>
      <c r="C67" s="78">
        <v>3.5374902152862031</v>
      </c>
      <c r="D67" s="78">
        <v>4.8944937903503609</v>
      </c>
      <c r="E67" s="78">
        <v>4.5034251304508306</v>
      </c>
      <c r="F67" s="78">
        <v>1.6796884150617311</v>
      </c>
      <c r="G67" s="78">
        <v>1.86</v>
      </c>
      <c r="H67" s="12"/>
      <c r="I67" s="1">
        <v>61</v>
      </c>
      <c r="J67" s="83">
        <v>-4.7113037264965976E-2</v>
      </c>
      <c r="K67" s="83">
        <v>1.0314672596499412</v>
      </c>
      <c r="L67" s="83">
        <v>1.7186128501574829</v>
      </c>
      <c r="M67" s="83">
        <v>1.7786555889015978</v>
      </c>
      <c r="N67" s="83">
        <v>1.2531527929313109</v>
      </c>
      <c r="O67" s="81">
        <v>1.2969999999999999</v>
      </c>
    </row>
    <row r="68" spans="1:15" ht="15" x14ac:dyDescent="0.25">
      <c r="A68" s="1">
        <v>62</v>
      </c>
      <c r="B68" s="78">
        <v>1.7829361676978409E-2</v>
      </c>
      <c r="C68" s="78">
        <v>3.5322258834668441</v>
      </c>
      <c r="D68" s="78">
        <v>4.9357793850525233</v>
      </c>
      <c r="E68" s="78">
        <v>4.3258857772409645</v>
      </c>
      <c r="F68" s="78">
        <v>1.420304398396139</v>
      </c>
      <c r="G68" s="78">
        <v>1.66</v>
      </c>
      <c r="H68" s="37"/>
      <c r="I68" s="1">
        <v>62</v>
      </c>
      <c r="J68" s="83">
        <v>-4.6485017008210339E-2</v>
      </c>
      <c r="K68" s="83">
        <v>1.0443364292182939</v>
      </c>
      <c r="L68" s="83">
        <v>1.7362984145955753</v>
      </c>
      <c r="M68" s="83">
        <v>1.7944358397990685</v>
      </c>
      <c r="N68" s="83">
        <v>1.258818971360347</v>
      </c>
      <c r="O68" s="81">
        <v>1.2829999999999999</v>
      </c>
    </row>
    <row r="69" spans="1:15" ht="15" x14ac:dyDescent="0.25">
      <c r="A69" s="1">
        <v>63</v>
      </c>
      <c r="B69" s="78">
        <v>5.6164973828001993E-2</v>
      </c>
      <c r="C69" s="78">
        <v>3.7393582346467316</v>
      </c>
      <c r="D69" s="78">
        <v>4.9039350595954359</v>
      </c>
      <c r="E69" s="78">
        <v>4.455557562669326</v>
      </c>
      <c r="F69" s="78">
        <v>1.512203752670505</v>
      </c>
      <c r="G69" s="78">
        <v>1.45</v>
      </c>
      <c r="H69" s="12"/>
      <c r="I69" s="1">
        <v>63</v>
      </c>
      <c r="J69" s="83">
        <v>-4.6279475698481551E-2</v>
      </c>
      <c r="K69" s="83">
        <v>1.0576572257606676</v>
      </c>
      <c r="L69" s="83">
        <v>1.7540087524627179</v>
      </c>
      <c r="M69" s="83">
        <v>1.8102324434439208</v>
      </c>
      <c r="N69" s="83">
        <v>1.2641431350525649</v>
      </c>
      <c r="O69" s="81">
        <v>1.298</v>
      </c>
    </row>
    <row r="70" spans="1:15" ht="15" x14ac:dyDescent="0.25">
      <c r="A70" s="1">
        <v>64</v>
      </c>
      <c r="B70" s="78">
        <v>-2.2768040023015291E-2</v>
      </c>
      <c r="C70" s="78">
        <v>3.773400004654754</v>
      </c>
      <c r="D70" s="78">
        <v>4.7315457059799693</v>
      </c>
      <c r="E70" s="78">
        <v>4.3090665134242689</v>
      </c>
      <c r="F70" s="78">
        <v>1.4281206359606424</v>
      </c>
      <c r="G70" s="78">
        <v>1.23</v>
      </c>
      <c r="H70" s="12"/>
      <c r="I70" s="1">
        <v>64</v>
      </c>
      <c r="J70" s="83">
        <v>-4.6015400931648617E-2</v>
      </c>
      <c r="K70" s="83">
        <v>1.0712271093227277</v>
      </c>
      <c r="L70" s="83">
        <v>1.7715134691243333</v>
      </c>
      <c r="M70" s="83">
        <v>1.8260534665995556</v>
      </c>
      <c r="N70" s="83">
        <v>1.2696034830943215</v>
      </c>
      <c r="O70" s="81">
        <v>1.302</v>
      </c>
    </row>
    <row r="71" spans="1:15" ht="15" x14ac:dyDescent="0.25">
      <c r="A71" s="1">
        <v>65</v>
      </c>
      <c r="B71" s="78">
        <v>7.1211680783547478E-3</v>
      </c>
      <c r="C71" s="78">
        <v>3.6753989426786533</v>
      </c>
      <c r="D71" s="78">
        <v>4.8312728537518721</v>
      </c>
      <c r="E71" s="78">
        <v>4.1493475541673028</v>
      </c>
      <c r="F71" s="78">
        <v>1.1985371327606242</v>
      </c>
      <c r="G71" s="78">
        <v>1.1399999999999999</v>
      </c>
      <c r="H71" s="12"/>
      <c r="I71" s="1">
        <v>65</v>
      </c>
      <c r="J71" s="83">
        <v>-4.6084783429371404E-2</v>
      </c>
      <c r="K71" s="83">
        <v>1.0844866819085746</v>
      </c>
      <c r="L71" s="83">
        <v>1.7887538132485461</v>
      </c>
      <c r="M71" s="83">
        <v>1.8412965528922856</v>
      </c>
      <c r="N71" s="83">
        <v>1.2742703729825657</v>
      </c>
      <c r="O71" s="81">
        <v>1.3109999999999999</v>
      </c>
    </row>
    <row r="72" spans="1:15" ht="15" x14ac:dyDescent="0.25">
      <c r="A72" s="1">
        <v>66</v>
      </c>
      <c r="B72" s="78">
        <v>-0.30352191225401098</v>
      </c>
      <c r="C72" s="78">
        <v>3.7149442026607886</v>
      </c>
      <c r="D72" s="78">
        <v>4.5753276850263056</v>
      </c>
      <c r="E72" s="78">
        <v>3.925928968815823</v>
      </c>
      <c r="F72" s="78">
        <v>0.98455503939079969</v>
      </c>
      <c r="G72" s="78">
        <v>1.01</v>
      </c>
      <c r="H72" s="12"/>
      <c r="I72" s="1">
        <v>66</v>
      </c>
      <c r="J72" s="83">
        <v>-4.6617993182755141E-2</v>
      </c>
      <c r="K72" s="83">
        <v>1.0977715866765849</v>
      </c>
      <c r="L72" s="83">
        <v>1.8052554903926612</v>
      </c>
      <c r="M72" s="83">
        <v>1.8556500816344115</v>
      </c>
      <c r="N72" s="83">
        <v>1.2782198720435549</v>
      </c>
      <c r="O72" s="81">
        <v>1.3140000000000001</v>
      </c>
    </row>
    <row r="73" spans="1:15" ht="15" x14ac:dyDescent="0.25">
      <c r="A73" s="1">
        <v>67</v>
      </c>
      <c r="B73" s="78">
        <v>-0.14502718866570463</v>
      </c>
      <c r="C73" s="78">
        <v>3.7011353984716968</v>
      </c>
      <c r="D73" s="78">
        <v>4.5309126018469659</v>
      </c>
      <c r="E73" s="78">
        <v>4.1104277361516477</v>
      </c>
      <c r="F73" s="78">
        <v>0.93344564060716073</v>
      </c>
      <c r="G73" s="78">
        <v>0.92</v>
      </c>
      <c r="H73" s="12"/>
      <c r="I73" s="1">
        <v>67</v>
      </c>
      <c r="J73" s="83">
        <v>-4.7381507822103847E-2</v>
      </c>
      <c r="K73" s="83">
        <v>1.1108952530585579</v>
      </c>
      <c r="L73" s="83">
        <v>1.8213991474095321</v>
      </c>
      <c r="M73" s="83">
        <v>1.8700482989805014</v>
      </c>
      <c r="N73" s="83">
        <v>1.2816121089729178</v>
      </c>
      <c r="O73" s="81">
        <v>1.3120000000000001</v>
      </c>
    </row>
    <row r="74" spans="1:15" ht="15" x14ac:dyDescent="0.25">
      <c r="A74" s="1">
        <v>68</v>
      </c>
      <c r="B74" s="78">
        <v>-1.8719158777132705E-2</v>
      </c>
      <c r="C74" s="78">
        <v>3.7275745553541961</v>
      </c>
      <c r="D74" s="78">
        <v>4.5304570925639167</v>
      </c>
      <c r="E74" s="78">
        <v>4.1668608295454703</v>
      </c>
      <c r="F74" s="78">
        <v>0.79569481196090186</v>
      </c>
      <c r="G74" s="78">
        <v>0.99</v>
      </c>
      <c r="H74" s="12"/>
      <c r="I74" s="1">
        <v>68</v>
      </c>
      <c r="J74" s="83">
        <v>-4.7601474527096031E-2</v>
      </c>
      <c r="K74" s="83">
        <v>1.1243084072842922</v>
      </c>
      <c r="L74" s="83">
        <v>1.8377679692762889</v>
      </c>
      <c r="M74" s="83">
        <v>1.8849931618238336</v>
      </c>
      <c r="N74" s="83">
        <v>1.2847966955143399</v>
      </c>
      <c r="O74" s="81">
        <v>1.3069999999999999</v>
      </c>
    </row>
    <row r="75" spans="1:15" ht="15" x14ac:dyDescent="0.25">
      <c r="A75" s="1">
        <v>69</v>
      </c>
      <c r="B75" s="78">
        <v>0.17431628651458073</v>
      </c>
      <c r="C75" s="78">
        <v>3.927963878164547</v>
      </c>
      <c r="D75" s="78">
        <v>4.7076438940082799</v>
      </c>
      <c r="E75" s="78">
        <v>4.2317931081740152</v>
      </c>
      <c r="F75" s="78">
        <v>0.81452459729850712</v>
      </c>
      <c r="G75" s="78">
        <v>0.85</v>
      </c>
      <c r="H75" s="12"/>
      <c r="I75" s="1">
        <v>69</v>
      </c>
      <c r="J75" s="83">
        <v>-4.7354981051794226E-2</v>
      </c>
      <c r="K75" s="83">
        <v>1.1378831779265655</v>
      </c>
      <c r="L75" s="83">
        <v>1.8541834559740882</v>
      </c>
      <c r="M75" s="83">
        <v>1.9002776231694449</v>
      </c>
      <c r="N75" s="83">
        <v>1.2875822564911492</v>
      </c>
      <c r="O75" s="82">
        <v>1.294</v>
      </c>
    </row>
    <row r="76" spans="1:15" ht="15" x14ac:dyDescent="0.25">
      <c r="A76" s="1">
        <v>70</v>
      </c>
      <c r="B76" s="78">
        <v>6.5174244062985165E-2</v>
      </c>
      <c r="C76" s="78">
        <v>3.823920323846862</v>
      </c>
      <c r="D76" s="78">
        <v>4.391266922017496</v>
      </c>
      <c r="E76" s="78">
        <v>3.992724415024322</v>
      </c>
      <c r="F76" s="78">
        <v>0.63762393998871425</v>
      </c>
      <c r="G76" s="78">
        <v>0.79</v>
      </c>
      <c r="H76" s="12"/>
      <c r="I76" s="1">
        <v>70</v>
      </c>
      <c r="J76" s="83">
        <v>-4.758380421649494E-2</v>
      </c>
      <c r="K76" s="83">
        <v>1.1516200319865799</v>
      </c>
      <c r="L76" s="83">
        <v>1.8699075661019533</v>
      </c>
      <c r="M76" s="83">
        <v>1.914313472557206</v>
      </c>
      <c r="N76" s="83">
        <v>1.2899703171131405</v>
      </c>
      <c r="O76" s="81">
        <v>1.2929999999999999</v>
      </c>
    </row>
    <row r="77" spans="1:15" ht="15" x14ac:dyDescent="0.25">
      <c r="A77" s="1">
        <v>71</v>
      </c>
      <c r="B77" s="78">
        <v>-0.11915736440189537</v>
      </c>
      <c r="C77" s="78">
        <v>3.8305615232634058</v>
      </c>
      <c r="D77" s="78">
        <v>4.2731898749977182</v>
      </c>
      <c r="E77" s="78">
        <v>3.8252323234449448</v>
      </c>
      <c r="F77" s="78">
        <v>0.65986272911426147</v>
      </c>
      <c r="G77" s="78">
        <v>0.79</v>
      </c>
      <c r="H77" s="12"/>
      <c r="I77" s="1">
        <v>71</v>
      </c>
      <c r="J77" s="83">
        <v>-4.7571102954935135E-2</v>
      </c>
      <c r="K77" s="83">
        <v>1.1654760110819504</v>
      </c>
      <c r="L77" s="83">
        <v>1.8856907298632595</v>
      </c>
      <c r="M77" s="83">
        <v>1.9283983566560499</v>
      </c>
      <c r="N77" s="83">
        <v>1.2925375811932525</v>
      </c>
      <c r="O77" s="81">
        <v>1.2989999999999999</v>
      </c>
    </row>
    <row r="78" spans="1:15" ht="15" x14ac:dyDescent="0.25">
      <c r="A78" s="1">
        <v>72</v>
      </c>
      <c r="B78" s="78">
        <v>-0.15527925530225223</v>
      </c>
      <c r="C78" s="78">
        <v>3.8472377041507979</v>
      </c>
      <c r="D78" s="78">
        <v>4.1033656492339237</v>
      </c>
      <c r="E78" s="78">
        <v>3.8603054228846139</v>
      </c>
      <c r="F78" s="78">
        <v>0.51821652719825961</v>
      </c>
      <c r="G78" s="78">
        <v>0.76</v>
      </c>
      <c r="H78" s="12"/>
      <c r="I78" s="1">
        <v>72</v>
      </c>
      <c r="J78" s="83">
        <v>-4.7847381393048949E-2</v>
      </c>
      <c r="K78" s="83">
        <v>1.1792240366543483</v>
      </c>
      <c r="L78" s="83">
        <v>1.9009860570151376</v>
      </c>
      <c r="M78" s="83">
        <v>1.9423099638064139</v>
      </c>
      <c r="N78" s="83">
        <v>1.2946591011946378</v>
      </c>
      <c r="O78" s="81">
        <v>1.294</v>
      </c>
    </row>
    <row r="79" spans="1:15" ht="15" x14ac:dyDescent="0.25">
      <c r="A79" s="1">
        <v>73</v>
      </c>
      <c r="B79" s="78">
        <v>-3.8075352173396262E-2</v>
      </c>
      <c r="C79" s="78">
        <v>3.7781363056237165</v>
      </c>
      <c r="D79" s="78">
        <v>4.1258144729917463</v>
      </c>
      <c r="E79" s="78">
        <v>3.7953314758773065</v>
      </c>
      <c r="F79" s="78">
        <v>0.32916028376119905</v>
      </c>
      <c r="G79" s="78">
        <v>0.71</v>
      </c>
      <c r="H79" s="12"/>
      <c r="I79" s="1">
        <v>73</v>
      </c>
      <c r="J79" s="83">
        <v>-4.8039175018253708E-2</v>
      </c>
      <c r="K79" s="83">
        <v>1.1928447271017288</v>
      </c>
      <c r="L79" s="83">
        <v>1.9158979313904956</v>
      </c>
      <c r="M79" s="83">
        <v>1.955950019114872</v>
      </c>
      <c r="N79" s="83">
        <v>1.2962095240998917</v>
      </c>
      <c r="O79" s="81">
        <v>1.2992999999999999</v>
      </c>
    </row>
    <row r="80" spans="1:15" ht="15" x14ac:dyDescent="0.25">
      <c r="A80" s="1">
        <v>74</v>
      </c>
      <c r="B80" s="78">
        <v>6.7764344995411868E-2</v>
      </c>
      <c r="C80" s="78">
        <v>3.9098173430888639</v>
      </c>
      <c r="D80" s="78">
        <v>4.1596355271710772</v>
      </c>
      <c r="E80" s="78">
        <v>3.7586329703714711</v>
      </c>
      <c r="F80" s="78">
        <v>0.393112624019891</v>
      </c>
      <c r="G80" s="78">
        <v>0.66</v>
      </c>
      <c r="H80" s="12"/>
      <c r="I80" s="1">
        <v>74</v>
      </c>
      <c r="J80" s="83">
        <v>-4.779535031034024E-2</v>
      </c>
      <c r="K80" s="83">
        <v>1.2067514992299189</v>
      </c>
      <c r="L80" s="83">
        <v>1.9311458196914768</v>
      </c>
      <c r="M80" s="83">
        <v>1.9696969420589405</v>
      </c>
      <c r="N80" s="83">
        <v>1.2869999999999999</v>
      </c>
      <c r="O80" s="81">
        <v>1.288</v>
      </c>
    </row>
    <row r="81" spans="1:15" ht="15" x14ac:dyDescent="0.25">
      <c r="A81" s="1">
        <v>75</v>
      </c>
      <c r="B81" s="78">
        <v>-7.0011091624557029E-2</v>
      </c>
      <c r="C81" s="78">
        <v>3.9146358888845154</v>
      </c>
      <c r="D81" s="78">
        <v>4.0992966996940128</v>
      </c>
      <c r="E81" s="78">
        <v>3.4603404416551204</v>
      </c>
      <c r="F81" s="78">
        <v>0.21763523185377068</v>
      </c>
      <c r="G81" s="78">
        <v>0.62</v>
      </c>
      <c r="H81" s="12"/>
      <c r="I81" s="1">
        <v>75</v>
      </c>
      <c r="J81" s="83">
        <v>-4.7910021524941275E-2</v>
      </c>
      <c r="K81" s="83">
        <v>1.2205985150786187</v>
      </c>
      <c r="L81" s="83">
        <v>1.9458457139483332</v>
      </c>
      <c r="M81" s="83">
        <v>1.9826538302878678</v>
      </c>
      <c r="N81" s="83">
        <v>1.288</v>
      </c>
      <c r="O81" s="81">
        <v>1.2989999999999999</v>
      </c>
    </row>
    <row r="82" spans="1:15" ht="15" x14ac:dyDescent="0.25">
      <c r="A82" s="1">
        <v>76</v>
      </c>
      <c r="B82" s="78">
        <v>-4.1341835353291043E-2</v>
      </c>
      <c r="C82" s="78">
        <v>3.9485006017129334</v>
      </c>
      <c r="D82" s="78">
        <v>4.0424378655432172</v>
      </c>
      <c r="E82" s="78">
        <v>3.4164200543910122</v>
      </c>
      <c r="F82" s="78">
        <v>0.12186055042237731</v>
      </c>
      <c r="G82" s="78">
        <v>0.61</v>
      </c>
      <c r="H82" s="12"/>
      <c r="I82" s="1">
        <v>76</v>
      </c>
      <c r="J82" s="83">
        <v>-4.8071989237323046E-2</v>
      </c>
      <c r="K82" s="83">
        <v>1.2346093795827684</v>
      </c>
      <c r="L82" s="83">
        <v>1.9604301970100195</v>
      </c>
      <c r="M82" s="83">
        <v>1.9949170476859295</v>
      </c>
      <c r="N82" s="83">
        <v>1.2991051851381992</v>
      </c>
      <c r="O82" s="81">
        <v>1.3</v>
      </c>
    </row>
    <row r="83" spans="1:15" ht="15" x14ac:dyDescent="0.25">
      <c r="A83" s="1">
        <v>77</v>
      </c>
      <c r="B83" s="78">
        <v>-6.7071242704462852E-2</v>
      </c>
      <c r="C83" s="78">
        <v>3.9281507666218336</v>
      </c>
      <c r="D83" s="78">
        <v>3.922560693661536</v>
      </c>
      <c r="E83" s="78">
        <v>3.3644564445497536</v>
      </c>
      <c r="F83" s="78">
        <v>-6.5772431862424818E-2</v>
      </c>
      <c r="G83" s="78">
        <v>0.52</v>
      </c>
      <c r="H83" s="12"/>
      <c r="I83" s="1">
        <v>77</v>
      </c>
      <c r="J83" s="83">
        <v>-4.828082056033782E-2</v>
      </c>
      <c r="K83" s="83">
        <v>1.2486613025616984</v>
      </c>
      <c r="L83" s="83">
        <v>1.9746356953818376</v>
      </c>
      <c r="M83" s="83">
        <v>2.0070330013986242</v>
      </c>
      <c r="N83" s="83">
        <v>1.2909999999999999</v>
      </c>
      <c r="O83" s="81">
        <v>1.298</v>
      </c>
    </row>
    <row r="84" spans="1:15" ht="15" x14ac:dyDescent="0.25">
      <c r="A84" s="1">
        <v>78</v>
      </c>
      <c r="B84" s="78">
        <v>-0.10644306421358085</v>
      </c>
      <c r="C84" s="78">
        <v>3.9062623071995897</v>
      </c>
      <c r="D84" s="78">
        <v>3.8234445626102738</v>
      </c>
      <c r="E84" s="78">
        <v>3.1827119665656598</v>
      </c>
      <c r="F84" s="78">
        <v>-0.19328963097615243</v>
      </c>
      <c r="G84" s="78">
        <v>0.42</v>
      </c>
      <c r="H84" s="12"/>
      <c r="I84" s="1">
        <v>78</v>
      </c>
      <c r="J84" s="83">
        <v>-4.8435277129677913E-2</v>
      </c>
      <c r="K84" s="83">
        <v>1.2628026467928466</v>
      </c>
      <c r="L84" s="83">
        <v>1.9887002862790424</v>
      </c>
      <c r="M84" s="83">
        <v>2.0188398881872307</v>
      </c>
      <c r="N84" s="83">
        <v>1.2988188916597458</v>
      </c>
      <c r="O84" s="81">
        <v>1.29</v>
      </c>
    </row>
    <row r="85" spans="1:15" ht="15" x14ac:dyDescent="0.25">
      <c r="A85" s="1">
        <v>79</v>
      </c>
      <c r="B85" s="78">
        <v>-0.13579381691021883</v>
      </c>
      <c r="C85" s="78">
        <v>4.0373913173243245</v>
      </c>
      <c r="D85" s="78">
        <v>3.714627721997303</v>
      </c>
      <c r="E85" s="78">
        <v>3.1065316076280478</v>
      </c>
      <c r="F85" s="78">
        <v>-0.25858788298465019</v>
      </c>
      <c r="G85" s="78">
        <v>0.31</v>
      </c>
      <c r="H85" s="12"/>
      <c r="I85" s="1">
        <v>79</v>
      </c>
      <c r="J85" s="83">
        <v>-4.857665496862193E-2</v>
      </c>
      <c r="K85" s="83">
        <v>1.2770786338986486</v>
      </c>
      <c r="L85" s="83">
        <v>2.0024509535387827</v>
      </c>
      <c r="M85" s="83">
        <v>2.0304022909412982</v>
      </c>
      <c r="N85" s="83">
        <v>1.2980651708529249</v>
      </c>
      <c r="O85" s="81">
        <v>1.288</v>
      </c>
    </row>
    <row r="86" spans="1:15" ht="15" x14ac:dyDescent="0.25">
      <c r="A86" s="1">
        <v>80</v>
      </c>
      <c r="B86" s="78">
        <v>-2.2562206957196834E-2</v>
      </c>
      <c r="C86" s="78">
        <v>4.1257660683786064</v>
      </c>
      <c r="D86" s="78">
        <v>3.7426593559299901</v>
      </c>
      <c r="E86" s="78">
        <v>3.0950824022496035</v>
      </c>
      <c r="F86" s="78">
        <v>-0.29776383166525217</v>
      </c>
      <c r="G86" s="78">
        <v>0.24</v>
      </c>
      <c r="H86" s="12"/>
      <c r="I86" s="1">
        <v>80</v>
      </c>
      <c r="J86" s="83">
        <v>-4.878733854767564E-2</v>
      </c>
      <c r="K86" s="83">
        <v>1.2916738660894378</v>
      </c>
      <c r="L86" s="83">
        <v>2.0159559514272485</v>
      </c>
      <c r="M86" s="83">
        <v>2.0415591260214816</v>
      </c>
      <c r="N86" s="83">
        <v>1.2970187735594778</v>
      </c>
      <c r="O86" s="81">
        <v>1.284</v>
      </c>
    </row>
    <row r="87" spans="1:15" ht="15" x14ac:dyDescent="0.25">
      <c r="A87" s="1">
        <v>81</v>
      </c>
      <c r="B87" s="78">
        <v>-0.17102692989784765</v>
      </c>
      <c r="C87" s="78">
        <v>4.0224393039477873</v>
      </c>
      <c r="D87" s="78">
        <v>3.5152226540593245</v>
      </c>
      <c r="E87" s="78">
        <v>2.836956069427548</v>
      </c>
      <c r="F87" s="78">
        <v>-0.50075597306396225</v>
      </c>
      <c r="G87" s="78">
        <v>0.12</v>
      </c>
      <c r="H87" s="12"/>
      <c r="I87" s="1">
        <v>81</v>
      </c>
      <c r="J87" s="83">
        <v>-4.8987848055570715E-2</v>
      </c>
      <c r="K87" s="83">
        <v>1.3062922223011437</v>
      </c>
      <c r="L87" s="83">
        <v>2.0291005430826057</v>
      </c>
      <c r="M87" s="83">
        <v>2.0522050080864211</v>
      </c>
      <c r="N87" s="83">
        <v>1.2956326579604132</v>
      </c>
      <c r="O87" s="81">
        <v>1.294</v>
      </c>
    </row>
    <row r="88" spans="1:15" ht="15" x14ac:dyDescent="0.25">
      <c r="A88" s="1">
        <v>82</v>
      </c>
      <c r="B88" s="78">
        <v>-3.0100442791278791E-2</v>
      </c>
      <c r="C88" s="78">
        <v>4.0775206522588867</v>
      </c>
      <c r="D88" s="78">
        <v>3.4631794788597472</v>
      </c>
      <c r="E88" s="78">
        <v>2.8385244775926348</v>
      </c>
      <c r="F88" s="78">
        <v>-0.5716334342366014</v>
      </c>
      <c r="G88" s="78">
        <v>-0.8</v>
      </c>
      <c r="H88" s="12"/>
      <c r="I88" s="1">
        <v>82</v>
      </c>
      <c r="J88" s="83">
        <v>-4.8856486277554803E-2</v>
      </c>
      <c r="K88" s="83">
        <v>1.3210115294906735</v>
      </c>
      <c r="L88" s="83">
        <v>2.0420624309546582</v>
      </c>
      <c r="M88" s="83">
        <v>2.062782744509553</v>
      </c>
      <c r="N88" s="83">
        <v>1.2938037551464325</v>
      </c>
      <c r="O88" s="81">
        <v>1.288</v>
      </c>
    </row>
    <row r="89" spans="1:15" ht="15" x14ac:dyDescent="0.25">
      <c r="A89" s="1">
        <v>83</v>
      </c>
      <c r="B89" s="78">
        <v>-7.9914310958481408E-2</v>
      </c>
      <c r="C89" s="78">
        <v>4.0886457572908306</v>
      </c>
      <c r="D89" s="78">
        <v>3.3345683502305161</v>
      </c>
      <c r="E89" s="78">
        <v>2.6727281558076914</v>
      </c>
      <c r="F89" s="78">
        <v>-0.67529046257590764</v>
      </c>
      <c r="G89" s="78">
        <v>-0.62</v>
      </c>
      <c r="H89" s="12"/>
      <c r="I89" s="1">
        <v>83</v>
      </c>
      <c r="J89" s="83">
        <v>-4.8760341413351581E-2</v>
      </c>
      <c r="K89" s="83">
        <v>1.3357169276731919</v>
      </c>
      <c r="L89" s="83">
        <v>2.0547550533321921</v>
      </c>
      <c r="M89" s="83">
        <v>2.0728768412066589</v>
      </c>
      <c r="N89" s="83">
        <v>1.2916801893923178</v>
      </c>
      <c r="O89" s="81">
        <v>1.27</v>
      </c>
    </row>
    <row r="90" spans="1:15" ht="15" x14ac:dyDescent="0.25">
      <c r="A90" s="1">
        <v>84</v>
      </c>
      <c r="B90" s="78">
        <v>0.17814748532659869</v>
      </c>
      <c r="C90" s="78">
        <v>4.1311329967048085</v>
      </c>
      <c r="D90" s="78">
        <v>3.4402800043311301</v>
      </c>
      <c r="E90" s="78">
        <v>2.8257453424769738</v>
      </c>
      <c r="F90" s="78">
        <v>-0.74076114976287599</v>
      </c>
      <c r="G90" s="78">
        <v>-0.59</v>
      </c>
      <c r="H90" s="12"/>
      <c r="I90" s="1">
        <v>84</v>
      </c>
      <c r="J90" s="83">
        <v>-4.852997453331527E-2</v>
      </c>
      <c r="K90" s="83">
        <v>1.3505207007084585</v>
      </c>
      <c r="L90" s="83">
        <v>2.0671351113578265</v>
      </c>
      <c r="M90" s="83">
        <v>2.0828136005097662</v>
      </c>
      <c r="N90" s="83">
        <v>1.2892269381562218</v>
      </c>
      <c r="O90" s="81">
        <v>1.2769999999999999</v>
      </c>
    </row>
    <row r="91" spans="1:15" ht="15" x14ac:dyDescent="0.25">
      <c r="A91" s="1">
        <v>85</v>
      </c>
      <c r="B91" s="78">
        <v>0.16731803026667991</v>
      </c>
      <c r="C91" s="78">
        <v>4.138428380103</v>
      </c>
      <c r="D91" s="78">
        <v>3.2791892976558086</v>
      </c>
      <c r="E91" s="78">
        <v>2.6464532269312442</v>
      </c>
      <c r="F91" s="78">
        <v>-0.80321215632165321</v>
      </c>
      <c r="G91" s="78">
        <v>-0.52</v>
      </c>
      <c r="H91" s="12"/>
      <c r="I91" s="1">
        <v>85</v>
      </c>
      <c r="J91" s="83">
        <v>-4.8021619941934393E-2</v>
      </c>
      <c r="K91" s="83">
        <v>1.3654710888256614</v>
      </c>
      <c r="L91" s="83">
        <v>2.0792209039204064</v>
      </c>
      <c r="M91" s="83">
        <v>2.0925630776081534</v>
      </c>
      <c r="N91" s="83">
        <v>1.2865825010754326</v>
      </c>
      <c r="O91" s="81">
        <v>1.284</v>
      </c>
    </row>
    <row r="92" spans="1:15" ht="15" x14ac:dyDescent="0.25">
      <c r="A92" s="1">
        <v>86</v>
      </c>
      <c r="B92" s="78">
        <v>0.22083760558758755</v>
      </c>
      <c r="C92" s="78">
        <v>4.1034994943518432</v>
      </c>
      <c r="D92" s="78">
        <v>3.309639744971935</v>
      </c>
      <c r="E92" s="78">
        <v>2.6359230950683434</v>
      </c>
      <c r="F92" s="78">
        <v>-0.87634356249246259</v>
      </c>
      <c r="G92" s="78">
        <v>-0.66</v>
      </c>
      <c r="H92" s="12"/>
      <c r="I92" s="1">
        <v>86</v>
      </c>
      <c r="J92" s="83">
        <v>-4.742246813827114E-2</v>
      </c>
      <c r="K92" s="83">
        <v>1.3802571216696511</v>
      </c>
      <c r="L92" s="83">
        <v>2.0910379134503438</v>
      </c>
      <c r="M92" s="83">
        <v>2.1019102059527448</v>
      </c>
      <c r="N92" s="83">
        <v>1.2836618206208685</v>
      </c>
      <c r="O92" s="81">
        <v>1.27</v>
      </c>
    </row>
    <row r="93" spans="1:15" ht="15" x14ac:dyDescent="0.25">
      <c r="A93" s="1">
        <v>87</v>
      </c>
      <c r="B93" s="78">
        <v>0.2336292586288895</v>
      </c>
      <c r="C93" s="78">
        <v>4.1829764383269454</v>
      </c>
      <c r="D93" s="78">
        <v>3.269828454372758</v>
      </c>
      <c r="E93" s="78">
        <v>2.5085202985482993</v>
      </c>
      <c r="F93" s="78">
        <v>-0.90788240338243797</v>
      </c>
      <c r="G93" s="78">
        <v>-0.75</v>
      </c>
      <c r="H93" s="12"/>
      <c r="I93" s="1">
        <v>87</v>
      </c>
      <c r="J93" s="83">
        <v>-4.6887364010569747E-2</v>
      </c>
      <c r="K93" s="83">
        <v>1.3950655886686758</v>
      </c>
      <c r="L93" s="83">
        <v>2.1026967663948106</v>
      </c>
      <c r="M93" s="83">
        <v>2.1108537756199528</v>
      </c>
      <c r="N93" s="83">
        <v>1.2804300713082015</v>
      </c>
      <c r="O93" s="81">
        <v>1.2749999999999999</v>
      </c>
    </row>
    <row r="94" spans="1:15" ht="15" x14ac:dyDescent="0.25">
      <c r="A94" s="1">
        <v>88</v>
      </c>
      <c r="B94" s="78">
        <v>9.1044799023950143E-2</v>
      </c>
      <c r="C94" s="78">
        <v>4.1048077275992556</v>
      </c>
      <c r="D94" s="78">
        <v>3.0859377018523539</v>
      </c>
      <c r="E94" s="78">
        <v>2.2939697438560782</v>
      </c>
      <c r="F94" s="78">
        <v>-1.0600970366900953</v>
      </c>
      <c r="G94" s="78">
        <v>-0.78</v>
      </c>
      <c r="H94" s="12"/>
      <c r="I94" s="1">
        <v>88</v>
      </c>
      <c r="J94" s="83">
        <v>-4.6373764883051546E-2</v>
      </c>
      <c r="K94" s="83">
        <v>1.4098195073908781</v>
      </c>
      <c r="L94" s="83">
        <v>2.1140891747756103</v>
      </c>
      <c r="M94" s="83">
        <v>2.1193852525877519</v>
      </c>
      <c r="N94" s="83">
        <v>1.2768954926820699</v>
      </c>
      <c r="O94" s="81">
        <v>1.2649999999999999</v>
      </c>
    </row>
    <row r="95" spans="1:15" ht="15" x14ac:dyDescent="0.25">
      <c r="A95" s="1">
        <v>89</v>
      </c>
      <c r="B95" s="78">
        <v>-0.16306486346562718</v>
      </c>
      <c r="C95" s="78">
        <v>4.1169262660434169</v>
      </c>
      <c r="D95" s="78">
        <v>2.8165502839059711</v>
      </c>
      <c r="E95" s="78">
        <v>1.9570287953664167</v>
      </c>
      <c r="F95" s="78">
        <v>-1.1099637598207874</v>
      </c>
      <c r="G95" s="78">
        <v>-0.94</v>
      </c>
      <c r="H95" s="12"/>
      <c r="I95" s="1">
        <v>89</v>
      </c>
      <c r="J95" s="83">
        <v>-4.5902950290652958E-2</v>
      </c>
      <c r="K95" s="83">
        <v>1.4245875079471322</v>
      </c>
      <c r="L95" s="83">
        <v>2.1251461265424352</v>
      </c>
      <c r="M95" s="83">
        <v>2.1276349112745843</v>
      </c>
      <c r="N95" s="83">
        <v>1.2731181540911889</v>
      </c>
      <c r="O95" s="81">
        <v>1.2609999999999999</v>
      </c>
    </row>
    <row r="96" spans="1:15" ht="15" x14ac:dyDescent="0.25">
      <c r="A96" s="1">
        <v>90</v>
      </c>
      <c r="B96" s="78">
        <v>0.21623007337630326</v>
      </c>
      <c r="C96" s="78">
        <v>4.086228258651456</v>
      </c>
      <c r="D96" s="78">
        <v>3.0454567792072864</v>
      </c>
      <c r="E96" s="78">
        <v>2.1757725888896902</v>
      </c>
      <c r="F96" s="78">
        <v>-1.1773031664509757</v>
      </c>
      <c r="G96" s="78">
        <v>-1.03</v>
      </c>
      <c r="H96" s="12"/>
      <c r="I96" s="1">
        <v>90</v>
      </c>
      <c r="J96" s="83">
        <v>-4.5638113957794199E-2</v>
      </c>
      <c r="K96" s="83">
        <v>1.4391675345810404</v>
      </c>
      <c r="L96" s="83">
        <v>2.1355979887103658</v>
      </c>
      <c r="M96" s="83">
        <v>2.1352717912281634</v>
      </c>
      <c r="N96" s="83">
        <v>1.2688710828408376</v>
      </c>
      <c r="O96" s="81">
        <v>1.2689999999999999</v>
      </c>
    </row>
    <row r="97" spans="1:15" ht="15" x14ac:dyDescent="0.25">
      <c r="A97" s="1">
        <v>91</v>
      </c>
      <c r="B97" s="78">
        <v>0.22897358982102092</v>
      </c>
      <c r="C97" s="78">
        <v>4.0245627082750994</v>
      </c>
      <c r="D97" s="78">
        <v>2.8908377280578645</v>
      </c>
      <c r="E97" s="78">
        <v>2.1276315258163541</v>
      </c>
      <c r="F97" s="78">
        <v>-1.2489200916779424</v>
      </c>
      <c r="G97" s="78">
        <v>-1.08</v>
      </c>
      <c r="H97" s="12"/>
      <c r="I97" s="1">
        <v>91</v>
      </c>
      <c r="J97" s="83">
        <v>-4.5139062497407414E-2</v>
      </c>
      <c r="K97" s="83">
        <v>1.4536637257251663</v>
      </c>
      <c r="L97" s="83">
        <v>2.1459444795535489</v>
      </c>
      <c r="M97" s="83">
        <v>2.142673388237986</v>
      </c>
      <c r="N97" s="83">
        <v>1.2645877542796606</v>
      </c>
      <c r="O97" s="81">
        <v>1.258</v>
      </c>
    </row>
    <row r="98" spans="1:15" ht="15" x14ac:dyDescent="0.25">
      <c r="A98" s="1">
        <v>92</v>
      </c>
      <c r="B98" s="78">
        <v>8.9933604694684074E-2</v>
      </c>
      <c r="C98" s="78">
        <v>4.0512564996061498</v>
      </c>
      <c r="D98" s="78">
        <v>2.7751725103567724</v>
      </c>
      <c r="E98" s="78">
        <v>1.9314020447834241</v>
      </c>
      <c r="F98" s="78">
        <v>-1.2559551508583982</v>
      </c>
      <c r="G98" s="78">
        <v>-1.1200000000000001</v>
      </c>
      <c r="I98" s="1">
        <v>92</v>
      </c>
      <c r="J98" s="83">
        <v>-4.4305215202477904E-2</v>
      </c>
      <c r="K98" s="83">
        <v>1.4683093013708131</v>
      </c>
      <c r="L98" s="83">
        <v>2.1563753276595841</v>
      </c>
      <c r="M98" s="83">
        <v>2.1501427503634947</v>
      </c>
      <c r="N98" s="83">
        <v>1.2603571895073857</v>
      </c>
      <c r="O98" s="81">
        <v>1.254</v>
      </c>
    </row>
    <row r="99" spans="1:15" ht="15" x14ac:dyDescent="0.25">
      <c r="A99" s="1">
        <v>93</v>
      </c>
      <c r="B99" s="78">
        <v>0.32260918877639533</v>
      </c>
      <c r="C99" s="78">
        <v>4.0309469526190407</v>
      </c>
      <c r="D99" s="78">
        <v>2.906129613851236</v>
      </c>
      <c r="E99" s="78">
        <v>2.015253793960265</v>
      </c>
      <c r="F99" s="78">
        <v>-1.3252334758324433</v>
      </c>
      <c r="G99" s="78">
        <v>-1.1399999999999999</v>
      </c>
      <c r="I99" s="1">
        <v>93</v>
      </c>
      <c r="J99" s="83">
        <v>-4.3575175456519732E-2</v>
      </c>
      <c r="K99" s="83">
        <v>1.4829114361606595</v>
      </c>
      <c r="L99" s="83">
        <v>2.1666349249220413</v>
      </c>
      <c r="M99" s="83">
        <v>2.1573861871494264</v>
      </c>
      <c r="N99" s="83">
        <v>1.2558114000459839</v>
      </c>
      <c r="O99" s="81">
        <v>1.252</v>
      </c>
    </row>
    <row r="100" spans="1:15" ht="15" x14ac:dyDescent="0.25">
      <c r="A100" s="1">
        <v>94</v>
      </c>
      <c r="B100" s="78">
        <v>0.29133229692863749</v>
      </c>
      <c r="C100" s="78">
        <v>4.085661736157828</v>
      </c>
      <c r="D100" s="78">
        <v>2.7877235848845205</v>
      </c>
      <c r="E100" s="78">
        <v>1.939665367722661</v>
      </c>
      <c r="F100" s="78">
        <v>-1.3020361855696032</v>
      </c>
      <c r="G100" s="78">
        <v>-1.2</v>
      </c>
      <c r="I100" s="1">
        <v>94</v>
      </c>
      <c r="J100" s="83">
        <v>-4.2326371850534603E-2</v>
      </c>
      <c r="K100" s="83">
        <v>1.497519722999852</v>
      </c>
      <c r="L100" s="83">
        <v>2.1766784976946822</v>
      </c>
      <c r="M100" s="83">
        <v>2.1644208754738079</v>
      </c>
      <c r="N100" s="83">
        <v>1.25113256051573</v>
      </c>
      <c r="O100" s="81">
        <v>1.2490000000000001</v>
      </c>
    </row>
    <row r="101" spans="1:15" ht="15" x14ac:dyDescent="0.25">
      <c r="A101" s="1">
        <v>95</v>
      </c>
      <c r="B101" s="78">
        <v>0.35229561778644969</v>
      </c>
      <c r="C101" s="78">
        <v>4.0585989640026643</v>
      </c>
      <c r="D101" s="78">
        <v>2.8099307597422105</v>
      </c>
      <c r="E101" s="78">
        <v>1.9561552617265545</v>
      </c>
      <c r="F101" s="78">
        <v>-1.3660752065102895</v>
      </c>
      <c r="G101" s="78">
        <v>-1.27</v>
      </c>
      <c r="I101" s="1">
        <v>95</v>
      </c>
      <c r="J101" s="83">
        <v>-4.1442999671980271E-2</v>
      </c>
      <c r="K101" s="83">
        <v>1.5119708229873732</v>
      </c>
      <c r="L101" s="83">
        <v>2.1864700320920525</v>
      </c>
      <c r="M101" s="83">
        <v>2.1712142564825738</v>
      </c>
      <c r="N101" s="83">
        <v>1.246255745209699</v>
      </c>
      <c r="O101" s="81">
        <v>1.24</v>
      </c>
    </row>
    <row r="102" spans="1:15" ht="15" x14ac:dyDescent="0.25">
      <c r="A102" s="1">
        <v>96</v>
      </c>
      <c r="B102" s="78">
        <v>0.25453339001059583</v>
      </c>
      <c r="C102" s="78">
        <v>4.1023391186551468</v>
      </c>
      <c r="D102" s="78">
        <v>2.5893450810103791</v>
      </c>
      <c r="E102" s="78">
        <v>1.8532318393490796</v>
      </c>
      <c r="F102" s="78">
        <v>-1.3937616959374892</v>
      </c>
      <c r="G102" s="78">
        <v>-1.3</v>
      </c>
      <c r="I102" s="1">
        <v>96</v>
      </c>
      <c r="J102" s="83">
        <v>-4.048951039125339E-2</v>
      </c>
      <c r="K102" s="83">
        <v>1.5265357443578131</v>
      </c>
      <c r="L102" s="83">
        <v>2.196199835115904</v>
      </c>
      <c r="M102" s="83">
        <v>2.1778993942514226</v>
      </c>
      <c r="N102" s="83">
        <v>1.2412921157743302</v>
      </c>
      <c r="O102" s="81">
        <v>1.2370000000000001</v>
      </c>
    </row>
    <row r="103" spans="1:15" ht="15" x14ac:dyDescent="0.25">
      <c r="A103" s="1">
        <v>97</v>
      </c>
      <c r="B103" s="78">
        <v>0.38544787650780382</v>
      </c>
      <c r="C103" s="78">
        <v>4.0913392532130821</v>
      </c>
      <c r="D103" s="78">
        <v>2.81759394557315</v>
      </c>
      <c r="E103" s="78">
        <v>1.9713306702077016</v>
      </c>
      <c r="F103" s="78">
        <v>-1.3576285650773643</v>
      </c>
      <c r="G103" s="78">
        <v>-1.28</v>
      </c>
      <c r="I103" s="1">
        <v>97</v>
      </c>
      <c r="J103" s="83">
        <v>-3.9497642994425111E-2</v>
      </c>
      <c r="K103" s="83">
        <v>1.5412151930233549</v>
      </c>
      <c r="L103" s="83">
        <v>2.2056461278621891</v>
      </c>
      <c r="M103" s="83">
        <v>2.1845009948584799</v>
      </c>
      <c r="N103" s="83">
        <v>1.2363301324607563</v>
      </c>
      <c r="O103" s="81">
        <v>1.234</v>
      </c>
    </row>
    <row r="104" spans="1:15" ht="15" x14ac:dyDescent="0.25">
      <c r="A104" s="1">
        <v>98</v>
      </c>
      <c r="B104" s="78">
        <v>0.19035885996827917</v>
      </c>
      <c r="C104" s="78">
        <v>3.9833605212648928</v>
      </c>
      <c r="D104" s="78">
        <v>2.6009786063468856</v>
      </c>
      <c r="E104" s="78">
        <v>1.7163259519457734</v>
      </c>
      <c r="F104" s="78">
        <v>-1.5143946664958896</v>
      </c>
      <c r="G104" s="78">
        <v>-1.35</v>
      </c>
      <c r="I104" s="1">
        <v>98</v>
      </c>
      <c r="J104" s="83">
        <v>-3.8578066340488736E-2</v>
      </c>
      <c r="K104" s="83">
        <v>1.5556028078134236</v>
      </c>
      <c r="L104" s="83">
        <v>2.215191409337752</v>
      </c>
      <c r="M104" s="83">
        <v>2.1908866198085994</v>
      </c>
      <c r="N104" s="83">
        <v>1.2311706078467735</v>
      </c>
      <c r="O104" s="81">
        <v>1.2330000000000001</v>
      </c>
    </row>
    <row r="105" spans="1:15" ht="15" x14ac:dyDescent="0.25">
      <c r="A105" s="1">
        <v>99</v>
      </c>
      <c r="B105" s="78">
        <v>0.13643325133000483</v>
      </c>
      <c r="C105" s="78">
        <v>4.0280706432864593</v>
      </c>
      <c r="D105" s="78">
        <v>2.5337204566387497</v>
      </c>
      <c r="E105" s="78">
        <v>1.6155896943172658</v>
      </c>
      <c r="F105" s="78">
        <v>-1.4788125815816147</v>
      </c>
      <c r="G105" s="78">
        <v>-1.4</v>
      </c>
      <c r="I105" s="1">
        <v>99</v>
      </c>
      <c r="J105" s="83">
        <v>-3.7698617631883327E-2</v>
      </c>
      <c r="K105" s="83">
        <v>1.5699940160440833</v>
      </c>
      <c r="L105" s="83">
        <v>2.2246187037071019</v>
      </c>
      <c r="M105" s="83">
        <v>2.197075006895064</v>
      </c>
      <c r="N105" s="83">
        <v>1.2258836993954514</v>
      </c>
      <c r="O105" s="81">
        <v>1.228</v>
      </c>
    </row>
    <row r="106" spans="1:15" ht="15" x14ac:dyDescent="0.25">
      <c r="A106" s="1">
        <v>100</v>
      </c>
      <c r="B106" s="78">
        <v>0.16641349070224529</v>
      </c>
      <c r="C106" s="78">
        <v>4.0096838204572958</v>
      </c>
      <c r="D106" s="78">
        <v>2.4927740862996601</v>
      </c>
      <c r="E106" s="78">
        <v>1.6064255556568201</v>
      </c>
      <c r="F106" s="78">
        <v>-1.5591591311295785</v>
      </c>
      <c r="G106" s="78">
        <v>-1.44</v>
      </c>
      <c r="I106" s="1">
        <v>100</v>
      </c>
      <c r="J106" s="83">
        <v>-3.7238883977616537E-2</v>
      </c>
      <c r="K106" s="83">
        <v>1.5843078951918712</v>
      </c>
      <c r="L106" s="83">
        <v>2.2334826041446787</v>
      </c>
      <c r="M106" s="83">
        <v>2.2026982968532507</v>
      </c>
      <c r="N106" s="83">
        <v>1.2203080212065363</v>
      </c>
      <c r="O106" s="81">
        <v>1.212</v>
      </c>
    </row>
    <row r="107" spans="1:15" ht="15" x14ac:dyDescent="0.25">
      <c r="A107" s="1">
        <v>101</v>
      </c>
      <c r="B107" s="78">
        <v>0.28767801962452638</v>
      </c>
      <c r="C107" s="78">
        <v>4.0837667210373576</v>
      </c>
      <c r="D107" s="78">
        <v>2.536376360123004</v>
      </c>
      <c r="E107" s="78">
        <v>1.6332137677063316</v>
      </c>
      <c r="F107" s="78">
        <v>-1.5342152115693932</v>
      </c>
      <c r="G107" s="78">
        <v>-1.5</v>
      </c>
      <c r="I107" s="1">
        <v>101</v>
      </c>
      <c r="J107" s="83">
        <v>-3.6740259920972032E-2</v>
      </c>
      <c r="K107" s="83">
        <v>1.5986769651722588</v>
      </c>
      <c r="L107" s="83">
        <v>2.2422187022179276</v>
      </c>
      <c r="M107" s="83">
        <v>2.208153721493336</v>
      </c>
      <c r="N107" s="83">
        <v>1.2146455775229175</v>
      </c>
      <c r="O107" s="81">
        <v>1.2150000000000001</v>
      </c>
    </row>
    <row r="108" spans="1:15" ht="15" x14ac:dyDescent="0.25">
      <c r="A108" s="1">
        <v>102</v>
      </c>
      <c r="B108" s="78">
        <v>0.17215652362798389</v>
      </c>
      <c r="C108" s="78">
        <v>4.0108601338529946</v>
      </c>
      <c r="D108" s="78">
        <v>2.3726854422421937</v>
      </c>
      <c r="E108" s="78">
        <v>1.4678442011259547</v>
      </c>
      <c r="F108" s="78">
        <v>-1.6421561926498582</v>
      </c>
      <c r="G108" s="78">
        <v>-1.66</v>
      </c>
      <c r="I108" s="1">
        <v>102</v>
      </c>
      <c r="J108" s="83">
        <v>-3.6151185950317646E-2</v>
      </c>
      <c r="K108" s="83">
        <v>1.6131321881440881</v>
      </c>
      <c r="L108" s="83">
        <v>2.2508837390686844</v>
      </c>
      <c r="M108" s="83">
        <v>2.2134593283671857</v>
      </c>
      <c r="N108" s="83">
        <v>1.2089203073860872</v>
      </c>
      <c r="O108" s="81">
        <v>1.2090000000000001</v>
      </c>
    </row>
    <row r="109" spans="1:15" ht="15" x14ac:dyDescent="0.25">
      <c r="A109" s="1">
        <v>103</v>
      </c>
      <c r="B109" s="78">
        <v>0.31678865975212972</v>
      </c>
      <c r="C109" s="78">
        <v>4.0356738423985119</v>
      </c>
      <c r="D109" s="78">
        <v>2.499306988275046</v>
      </c>
      <c r="E109" s="78">
        <v>1.5712810019516559</v>
      </c>
      <c r="F109" s="78">
        <v>-1.6697047339943205</v>
      </c>
      <c r="G109" s="78">
        <v>-1.69</v>
      </c>
      <c r="I109" s="1">
        <v>103</v>
      </c>
      <c r="J109" s="83">
        <v>-3.5619690704770515E-2</v>
      </c>
      <c r="K109" s="83">
        <v>1.6273848266526389</v>
      </c>
      <c r="L109" s="83">
        <v>2.2592949867241168</v>
      </c>
      <c r="M109" s="83">
        <v>2.218522984315066</v>
      </c>
      <c r="N109" s="83">
        <v>1.2029059401276601</v>
      </c>
      <c r="O109" s="81">
        <v>1.208</v>
      </c>
    </row>
    <row r="110" spans="1:15" ht="15" x14ac:dyDescent="0.25">
      <c r="A110" s="1">
        <v>104</v>
      </c>
      <c r="B110" s="78">
        <v>0.21750204033027867</v>
      </c>
      <c r="C110" s="78">
        <v>4.0723729676688789</v>
      </c>
      <c r="D110" s="78">
        <v>2.3935535739204306</v>
      </c>
      <c r="E110" s="78">
        <v>1.3836017594581504</v>
      </c>
      <c r="F110" s="78">
        <v>-1.6880564747631481</v>
      </c>
      <c r="G110" s="78">
        <v>-1.72</v>
      </c>
      <c r="I110" s="1">
        <v>104</v>
      </c>
      <c r="J110" s="83">
        <v>-3.4641832233626643E-2</v>
      </c>
      <c r="K110" s="83">
        <v>1.6419266858083557</v>
      </c>
      <c r="L110" s="83">
        <v>2.2680959090098964</v>
      </c>
      <c r="M110" s="83">
        <v>2.2238280851646648</v>
      </c>
      <c r="N110" s="83">
        <v>1.1970250321097597</v>
      </c>
      <c r="O110" s="81">
        <v>1.1990000000000001</v>
      </c>
    </row>
    <row r="111" spans="1:15" ht="15" x14ac:dyDescent="0.25">
      <c r="A111" s="1">
        <v>105</v>
      </c>
      <c r="B111" s="78">
        <v>0.14985016342063226</v>
      </c>
      <c r="C111" s="78">
        <v>3.9899653519449392</v>
      </c>
      <c r="D111" s="78">
        <v>2.3221270620699284</v>
      </c>
      <c r="E111" s="78">
        <v>1.2956411648511061</v>
      </c>
      <c r="F111" s="78">
        <v>-1.8095142844009791</v>
      </c>
      <c r="G111" s="78">
        <v>-1.77</v>
      </c>
      <c r="I111" s="1">
        <v>105</v>
      </c>
      <c r="J111" s="83">
        <v>-3.4094453723805221E-2</v>
      </c>
      <c r="K111" s="83">
        <v>1.6562941841848868</v>
      </c>
      <c r="L111" s="83">
        <v>2.2763164692629343</v>
      </c>
      <c r="M111" s="83">
        <v>2.2285089111486363</v>
      </c>
      <c r="N111" s="83">
        <v>1.1906771045087177</v>
      </c>
      <c r="O111" s="81">
        <v>1.1950000000000001</v>
      </c>
    </row>
    <row r="112" spans="1:15" ht="15" x14ac:dyDescent="0.25">
      <c r="A112" s="1">
        <v>106</v>
      </c>
      <c r="B112" s="78">
        <v>0.40574934744953783</v>
      </c>
      <c r="C112" s="78">
        <v>4.068392612346968</v>
      </c>
      <c r="D112" s="78">
        <v>2.4942223409149062</v>
      </c>
      <c r="E112" s="78">
        <v>1.4636111736480821</v>
      </c>
      <c r="F112" s="78">
        <v>-1.7007315527946565</v>
      </c>
      <c r="G112" s="78">
        <v>-1.75</v>
      </c>
      <c r="I112" s="1">
        <v>106</v>
      </c>
      <c r="J112" s="83">
        <v>-3.2958323464821214E-2</v>
      </c>
      <c r="K112" s="83">
        <v>1.6709319649021759</v>
      </c>
      <c r="L112" s="83">
        <v>2.2850816095807831</v>
      </c>
      <c r="M112" s="83">
        <v>2.2336244777796486</v>
      </c>
      <c r="N112" s="83">
        <v>1.1845695856159613</v>
      </c>
      <c r="O112" s="81">
        <v>1.1879999999999999</v>
      </c>
    </row>
    <row r="113" spans="1:15" ht="15" x14ac:dyDescent="0.25">
      <c r="A113" s="1">
        <v>107</v>
      </c>
      <c r="B113" s="78">
        <v>0.3161574507671111</v>
      </c>
      <c r="C113" s="78">
        <v>3.9318415390021171</v>
      </c>
      <c r="D113" s="78">
        <v>2.4240425408225899</v>
      </c>
      <c r="E113" s="78">
        <v>1.4047387996373819</v>
      </c>
      <c r="F113" s="78">
        <v>-1.8009777396931657</v>
      </c>
      <c r="G113" s="78">
        <v>-1.89</v>
      </c>
      <c r="I113" s="1">
        <v>107</v>
      </c>
      <c r="J113" s="83">
        <v>-3.19589209917399E-2</v>
      </c>
      <c r="K113" s="83">
        <v>1.6852202388262212</v>
      </c>
      <c r="L113" s="83">
        <v>2.2936736590776436</v>
      </c>
      <c r="M113" s="83">
        <v>2.2384751293867682</v>
      </c>
      <c r="N113" s="83">
        <v>1.1782394475607691</v>
      </c>
      <c r="O113" s="81">
        <v>1.1719999999999999</v>
      </c>
    </row>
    <row r="114" spans="1:15" ht="15" x14ac:dyDescent="0.25">
      <c r="A114" s="1">
        <v>108</v>
      </c>
      <c r="B114" s="78">
        <v>0.31157427066336124</v>
      </c>
      <c r="C114" s="78">
        <v>4.020889547670059</v>
      </c>
      <c r="D114" s="78">
        <v>2.4367062776665969</v>
      </c>
      <c r="E114" s="78">
        <v>1.3843966179472891</v>
      </c>
      <c r="F114" s="78">
        <v>-1.8119144580791386</v>
      </c>
      <c r="G114" s="78">
        <v>-1.83</v>
      </c>
      <c r="I114" s="1">
        <v>108</v>
      </c>
      <c r="J114" s="83">
        <v>-3.0853559233394681E-2</v>
      </c>
      <c r="K114" s="83">
        <v>1.6994261482694242</v>
      </c>
      <c r="L114" s="83">
        <v>2.3022808899640612</v>
      </c>
      <c r="M114" s="83">
        <v>2.2433872567856632</v>
      </c>
      <c r="N114" s="83">
        <v>1.1718364733623399</v>
      </c>
      <c r="O114" s="81">
        <v>1.169</v>
      </c>
    </row>
    <row r="115" spans="1:15" ht="15" x14ac:dyDescent="0.25">
      <c r="A115" s="1">
        <v>109</v>
      </c>
      <c r="B115" s="78">
        <v>6.7425631046417647E-2</v>
      </c>
      <c r="C115" s="78">
        <v>3.9093887046755782</v>
      </c>
      <c r="D115" s="78">
        <v>2.1787406002714622</v>
      </c>
      <c r="E115" s="78">
        <v>1.1896202895003232</v>
      </c>
      <c r="F115" s="78">
        <v>-1.9568270469893858</v>
      </c>
      <c r="G115" s="78">
        <v>-1.92</v>
      </c>
      <c r="I115" s="1">
        <v>109</v>
      </c>
      <c r="J115" s="83">
        <v>-3.0102432594040336E-2</v>
      </c>
      <c r="K115" s="83">
        <v>1.713747055228922</v>
      </c>
      <c r="L115" s="83">
        <v>2.3105402220861153</v>
      </c>
      <c r="M115" s="83">
        <v>2.2478936122690465</v>
      </c>
      <c r="N115" s="83">
        <v>1.1652553358364173</v>
      </c>
      <c r="O115" s="81">
        <v>1.1419999999999999</v>
      </c>
    </row>
    <row r="116" spans="1:15" ht="15" x14ac:dyDescent="0.25">
      <c r="A116" s="1">
        <v>110</v>
      </c>
      <c r="B116" s="78">
        <v>0.28883547022629602</v>
      </c>
      <c r="C116" s="78">
        <v>4.0658665814838368</v>
      </c>
      <c r="D116" s="78">
        <v>2.412629779257693</v>
      </c>
      <c r="E116" s="78">
        <v>1.3191888357713626</v>
      </c>
      <c r="F116" s="78">
        <v>-2.23696862729164</v>
      </c>
      <c r="G116" s="78">
        <v>-2.04</v>
      </c>
      <c r="I116" s="1">
        <v>110</v>
      </c>
      <c r="J116" s="83">
        <v>-2.9152492491574204E-2</v>
      </c>
      <c r="K116" s="83">
        <v>1.7282965904591427</v>
      </c>
      <c r="L116" s="83">
        <v>2.3191025357436832</v>
      </c>
      <c r="M116" s="83">
        <v>2.2526801467754654</v>
      </c>
      <c r="N116" s="83">
        <v>1.1573602448679299</v>
      </c>
      <c r="O116" s="81">
        <v>1.1240000000000001</v>
      </c>
    </row>
    <row r="117" spans="1:15" ht="15" x14ac:dyDescent="0.25">
      <c r="A117" s="1">
        <v>111</v>
      </c>
      <c r="B117" s="78">
        <v>0.27790796258812717</v>
      </c>
      <c r="C117" s="78">
        <v>3.9273667254859008</v>
      </c>
      <c r="D117" s="78">
        <v>2.370579033861099</v>
      </c>
      <c r="E117" s="78">
        <v>1.2390610230644874</v>
      </c>
      <c r="F117" s="78">
        <v>-2.6030990883343499</v>
      </c>
      <c r="G117" s="78">
        <v>-2.0499999999999998</v>
      </c>
      <c r="I117" s="1">
        <v>111</v>
      </c>
      <c r="J117" s="83">
        <v>-2.8413499183264326E-2</v>
      </c>
      <c r="K117" s="83">
        <v>1.7424989090449605</v>
      </c>
      <c r="L117" s="83">
        <v>2.3273277608428433</v>
      </c>
      <c r="M117" s="83">
        <v>2.256960242716993</v>
      </c>
      <c r="N117" s="83">
        <v>0.9461578397927386</v>
      </c>
      <c r="O117" s="81">
        <v>1.1200000000000001</v>
      </c>
    </row>
    <row r="118" spans="1:15" ht="15" x14ac:dyDescent="0.25">
      <c r="A118" s="1">
        <v>112</v>
      </c>
      <c r="B118" s="78">
        <v>0.3550765686251437</v>
      </c>
      <c r="C118" s="78">
        <v>3.9249255679523816</v>
      </c>
      <c r="D118" s="78">
        <v>2.4249358153997709</v>
      </c>
      <c r="E118" s="78">
        <v>1.279326204790997</v>
      </c>
      <c r="F118" s="78">
        <v>-2.9376128066970826</v>
      </c>
      <c r="G118" s="78">
        <v>-2.15</v>
      </c>
      <c r="I118" s="1">
        <v>112</v>
      </c>
      <c r="J118" s="83">
        <v>-2.7531280558803699E-2</v>
      </c>
      <c r="K118" s="83">
        <v>1.7563655560714992</v>
      </c>
      <c r="L118" s="83">
        <v>2.3356834218040721</v>
      </c>
      <c r="M118" s="83">
        <v>2.261243927032397</v>
      </c>
      <c r="N118" s="83">
        <v>0.90542846883020878</v>
      </c>
      <c r="O118" s="81">
        <v>1.1180000000000001</v>
      </c>
    </row>
    <row r="119" spans="1:15" ht="15" x14ac:dyDescent="0.25">
      <c r="A119" s="1">
        <v>113</v>
      </c>
      <c r="B119" s="78">
        <v>0.11590088965404413</v>
      </c>
      <c r="C119" s="78">
        <v>3.9043646525819908</v>
      </c>
      <c r="D119" s="78">
        <v>2.1892368041546386</v>
      </c>
      <c r="E119" s="78">
        <v>1.0930319824770143</v>
      </c>
      <c r="F119" s="78">
        <v>-4.433971195690515</v>
      </c>
      <c r="G119" s="78">
        <v>-2.2200000000000002</v>
      </c>
      <c r="I119" s="1">
        <v>113</v>
      </c>
      <c r="J119" s="83">
        <v>-2.6942927544989372E-2</v>
      </c>
      <c r="K119" s="83">
        <v>1.7702488751025778</v>
      </c>
      <c r="L119" s="83">
        <v>2.3438064336886004</v>
      </c>
      <c r="M119" s="83">
        <v>2.2652924054791868</v>
      </c>
      <c r="N119" s="83">
        <v>0.89250924014584787</v>
      </c>
      <c r="O119" s="81">
        <v>1.1120000000000001</v>
      </c>
    </row>
    <row r="120" spans="1:15" ht="15" x14ac:dyDescent="0.25">
      <c r="A120" s="1">
        <v>114</v>
      </c>
      <c r="B120" s="78">
        <v>0.13970251847119261</v>
      </c>
      <c r="C120" s="78">
        <v>3.9478701490368833</v>
      </c>
      <c r="D120" s="78">
        <v>2.3048795946428058</v>
      </c>
      <c r="E120" s="78">
        <v>1.1242343584679535</v>
      </c>
      <c r="F120" s="78">
        <v>-5.0622069912223404</v>
      </c>
      <c r="G120" s="78">
        <v>-2.35</v>
      </c>
      <c r="I120" s="1">
        <v>114</v>
      </c>
      <c r="J120" s="83">
        <v>-2.6495029102898283E-2</v>
      </c>
      <c r="K120" s="83">
        <v>1.7843568558659153</v>
      </c>
      <c r="L120" s="83">
        <v>2.3518386936454574</v>
      </c>
      <c r="M120" s="83">
        <v>2.269137488048778</v>
      </c>
      <c r="N120" s="83">
        <v>0.87524307693549264</v>
      </c>
      <c r="O120" s="81">
        <v>1.109</v>
      </c>
    </row>
    <row r="121" spans="1:15" ht="15" x14ac:dyDescent="0.25">
      <c r="A121" s="1">
        <v>115</v>
      </c>
      <c r="B121" s="78">
        <v>0.12578328597253075</v>
      </c>
      <c r="C121" s="78">
        <v>3.9804831884765406</v>
      </c>
      <c r="D121" s="78">
        <v>2.2514189929224284</v>
      </c>
      <c r="E121" s="78">
        <v>1.0571763564498595</v>
      </c>
      <c r="F121" s="78">
        <v>-5.8179665831844263</v>
      </c>
      <c r="G121" s="78">
        <v>-2.65</v>
      </c>
      <c r="I121" s="1">
        <v>115</v>
      </c>
      <c r="J121" s="83">
        <v>-2.5931683648387945E-2</v>
      </c>
      <c r="K121" s="83">
        <v>1.7985401499299973</v>
      </c>
      <c r="L121" s="83">
        <v>2.3599610963395508</v>
      </c>
      <c r="M121" s="83">
        <v>2.2730950263437864</v>
      </c>
      <c r="N121" s="83">
        <v>0.85556925271487172</v>
      </c>
      <c r="O121" s="81">
        <v>1.101</v>
      </c>
    </row>
    <row r="122" spans="1:15" ht="15" x14ac:dyDescent="0.25">
      <c r="A122" s="1">
        <v>116</v>
      </c>
      <c r="B122" s="78">
        <v>0.20785702334505132</v>
      </c>
      <c r="C122" s="78">
        <v>3.9626150026359022</v>
      </c>
      <c r="D122" s="78">
        <v>2.3430751473762896</v>
      </c>
      <c r="E122" s="78">
        <v>1.0868699569286611</v>
      </c>
      <c r="F122" s="78">
        <v>-6.305043187228943</v>
      </c>
      <c r="G122" s="78">
        <v>-2.54</v>
      </c>
      <c r="I122" s="1">
        <v>116</v>
      </c>
      <c r="J122" s="83">
        <v>-2.5271259338435655E-2</v>
      </c>
      <c r="K122" s="83">
        <v>1.8127343728404965</v>
      </c>
      <c r="L122" s="83">
        <v>2.368134611607577</v>
      </c>
      <c r="M122" s="83">
        <v>2.2769839229690105</v>
      </c>
      <c r="N122" s="83">
        <v>0.83384100038174158</v>
      </c>
      <c r="O122" s="81">
        <v>0.998</v>
      </c>
    </row>
    <row r="123" spans="1:15" ht="15" x14ac:dyDescent="0.25">
      <c r="A123" s="1">
        <v>117</v>
      </c>
      <c r="B123" s="78">
        <v>0.23799069249020158</v>
      </c>
      <c r="C123" s="78">
        <v>3.9288709405333164</v>
      </c>
      <c r="D123" s="78">
        <v>2.3747767109467883</v>
      </c>
      <c r="E123" s="78">
        <v>1.1551088872643887</v>
      </c>
      <c r="F123" s="78">
        <v>-6.6610908758171608</v>
      </c>
      <c r="G123" s="78">
        <v>-2.4500000000000002</v>
      </c>
      <c r="I123" s="1">
        <v>117</v>
      </c>
      <c r="J123" s="83">
        <v>-2.4640874797360591E-2</v>
      </c>
      <c r="K123" s="83">
        <v>1.8267916829521615</v>
      </c>
      <c r="L123" s="83">
        <v>2.3764160850273917</v>
      </c>
      <c r="M123" s="83">
        <v>2.2808687567590487</v>
      </c>
      <c r="N123" s="83">
        <v>0.8102635976637842</v>
      </c>
      <c r="O123" s="81">
        <v>0.98699999999999999</v>
      </c>
    </row>
    <row r="124" spans="1:15" ht="15" x14ac:dyDescent="0.25">
      <c r="A124" s="1">
        <v>118</v>
      </c>
      <c r="B124" s="78">
        <v>0.19175298583301029</v>
      </c>
      <c r="C124" s="78">
        <v>3.9159426945584523</v>
      </c>
      <c r="D124" s="78">
        <v>2.3657053575076867</v>
      </c>
      <c r="E124" s="78">
        <v>1.0577172910752204</v>
      </c>
      <c r="F124" s="78">
        <v>-6.6447702220370832</v>
      </c>
      <c r="G124" s="78">
        <v>-2.5099999999999998</v>
      </c>
      <c r="I124" s="1">
        <v>118</v>
      </c>
      <c r="J124" s="83">
        <v>-2.4134335243787563E-2</v>
      </c>
      <c r="K124" s="83">
        <v>1.8407034513635181</v>
      </c>
      <c r="L124" s="83">
        <v>2.3845584522404906</v>
      </c>
      <c r="M124" s="83">
        <v>2.2845397264299598</v>
      </c>
      <c r="N124" s="83">
        <v>0.78627617186688881</v>
      </c>
      <c r="O124" s="81">
        <v>0.96699999999999997</v>
      </c>
    </row>
    <row r="125" spans="1:15" x14ac:dyDescent="0.2">
      <c r="B125" s="8"/>
      <c r="C125" s="8"/>
      <c r="D125" s="8"/>
      <c r="E125" s="8"/>
      <c r="F125" s="8"/>
      <c r="G125" s="8"/>
      <c r="J125" s="8"/>
      <c r="K125" s="8"/>
      <c r="L125" s="8"/>
      <c r="M125" s="8"/>
      <c r="N125" s="7"/>
      <c r="O125" s="7"/>
    </row>
    <row r="126" spans="1:15" x14ac:dyDescent="0.2">
      <c r="A126" s="1" t="s">
        <v>3</v>
      </c>
      <c r="B126" s="39">
        <f>AVERAGE(B6:B124)</f>
        <v>-9.2055150375402045E-2</v>
      </c>
      <c r="C126" s="39">
        <f t="shared" ref="C126:G126" si="0">AVERAGE(C6:C124)</f>
        <v>4.3726752378433735</v>
      </c>
      <c r="D126" s="39">
        <f t="shared" si="0"/>
        <v>5.703903579742776</v>
      </c>
      <c r="E126" s="39">
        <f t="shared" si="0"/>
        <v>5.4712994958545202</v>
      </c>
      <c r="F126" s="39">
        <f t="shared" si="0"/>
        <v>2.4583471456998747</v>
      </c>
      <c r="G126" s="39">
        <f t="shared" si="0"/>
        <v>2.9933151260504216</v>
      </c>
      <c r="J126" s="39">
        <f>AVERAGE(J6:J124)</f>
        <v>-4.9041493226862735E-2</v>
      </c>
      <c r="K126" s="39">
        <f t="shared" ref="K126" si="1">AVERAGE(K6:K124)</f>
        <v>1.0008788134068729</v>
      </c>
      <c r="L126" s="39">
        <f t="shared" ref="L126" si="2">AVERAGE(L6:L124)</f>
        <v>1.5315616968359373</v>
      </c>
      <c r="M126" s="39">
        <f t="shared" ref="M126" si="3">AVERAGE(M6:M124)</f>
        <v>1.563184839453545</v>
      </c>
      <c r="N126" s="39">
        <f t="shared" ref="N126" si="4">AVERAGE(N6:N124)</f>
        <v>1.0126633460113554</v>
      </c>
      <c r="O126" s="39">
        <f t="shared" ref="O126" si="5">AVERAGE(O6:O124)</f>
        <v>1.0434599999999998</v>
      </c>
    </row>
    <row r="127" spans="1:15" x14ac:dyDescent="0.2">
      <c r="A127" s="126" t="s">
        <v>74</v>
      </c>
      <c r="B127" s="8">
        <f>_xlfn.STDEV.S(B6:B124)</f>
        <v>0.54428577292055147</v>
      </c>
      <c r="C127" s="8">
        <f t="shared" ref="C127:G127" si="6">_xlfn.STDEV.S(C6:C124)</f>
        <v>1.3445049882522457</v>
      </c>
      <c r="D127" s="8">
        <f t="shared" si="6"/>
        <v>3.3237353136296948</v>
      </c>
      <c r="E127" s="8">
        <f t="shared" si="6"/>
        <v>4.0268780707961733</v>
      </c>
      <c r="F127" s="8">
        <f t="shared" si="6"/>
        <v>4.7221890893074088</v>
      </c>
      <c r="G127" s="8">
        <f t="shared" si="6"/>
        <v>4.8470165517377906</v>
      </c>
      <c r="J127" s="8">
        <f>_xlfn.STDEV.S(J6:J124)</f>
        <v>1.5032401895217916E-2</v>
      </c>
      <c r="K127" s="8">
        <f t="shared" ref="K127:O127" si="7">_xlfn.STDEV.S(K6:K124)</f>
        <v>0.49662704827405696</v>
      </c>
      <c r="L127" s="8">
        <f t="shared" si="7"/>
        <v>0.67151678883564736</v>
      </c>
      <c r="M127" s="8">
        <f t="shared" si="7"/>
        <v>0.64265220470474993</v>
      </c>
      <c r="N127" s="8">
        <f t="shared" si="7"/>
        <v>0.32779188604730158</v>
      </c>
      <c r="O127" s="8">
        <f t="shared" si="7"/>
        <v>0.32265108250874891</v>
      </c>
    </row>
    <row r="128" spans="1:15" x14ac:dyDescent="0.2">
      <c r="A128" s="126"/>
    </row>
    <row r="129" spans="1:15" x14ac:dyDescent="0.2">
      <c r="A129" s="126"/>
      <c r="K129" s="9"/>
      <c r="M129" s="9"/>
      <c r="O129" s="9"/>
    </row>
    <row r="130" spans="1:15" x14ac:dyDescent="0.2">
      <c r="A130" s="40"/>
      <c r="C130" s="9" t="s">
        <v>65</v>
      </c>
      <c r="D130" s="9" t="s">
        <v>64</v>
      </c>
      <c r="F130" s="9" t="s">
        <v>9</v>
      </c>
      <c r="K130" s="9" t="s">
        <v>65</v>
      </c>
      <c r="L130" s="9" t="s">
        <v>64</v>
      </c>
      <c r="N130" s="9" t="s">
        <v>9</v>
      </c>
      <c r="O130" s="8"/>
    </row>
    <row r="131" spans="1:15" x14ac:dyDescent="0.2">
      <c r="C131" s="8">
        <f>AVERAGE(C126)</f>
        <v>4.3726752378433735</v>
      </c>
      <c r="D131" s="8">
        <f>AVERAGE(D126:E126)</f>
        <v>5.5876015377986477</v>
      </c>
      <c r="F131" s="8">
        <f>AVERAGE(F126:G126)</f>
        <v>2.7258311358751479</v>
      </c>
      <c r="G131" s="8"/>
      <c r="K131" s="8">
        <f>AVERAGE(K126)</f>
        <v>1.0008788134068729</v>
      </c>
      <c r="L131" s="8">
        <f>AVERAGE(L126:M126)</f>
        <v>1.5473732681447412</v>
      </c>
      <c r="N131" s="8">
        <f>AVERAGE(N126:O126)</f>
        <v>1.0280616730056775</v>
      </c>
    </row>
    <row r="132" spans="1:15" x14ac:dyDescent="0.2">
      <c r="D132" s="8" t="s">
        <v>78</v>
      </c>
      <c r="F132" s="8" t="s">
        <v>78</v>
      </c>
      <c r="G132" s="8"/>
      <c r="L132" s="8" t="s">
        <v>78</v>
      </c>
      <c r="N132" s="8" t="s">
        <v>78</v>
      </c>
    </row>
    <row r="133" spans="1:15" x14ac:dyDescent="0.2">
      <c r="D133" s="8">
        <f>_xlfn.STDEV.S(D126:E126)</f>
        <v>0.16447592504907016</v>
      </c>
      <c r="F133" s="8">
        <f>_xlfn.STDEV.S(F126:G126)</f>
        <v>0.37827948662354344</v>
      </c>
      <c r="L133" s="8">
        <f>_xlfn.STDEV.S(L126:M126)</f>
        <v>2.2360938587339698E-2</v>
      </c>
      <c r="N133" s="8">
        <f>_xlfn.STDEV.S(N126:O126)</f>
        <v>2.1776522873226189E-2</v>
      </c>
    </row>
  </sheetData>
  <mergeCells count="5">
    <mergeCell ref="A4:G4"/>
    <mergeCell ref="I4:O4"/>
    <mergeCell ref="A1:O1"/>
    <mergeCell ref="A2:O2"/>
    <mergeCell ref="A127:A129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26"/>
  <sheetViews>
    <sheetView zoomScale="70" zoomScaleNormal="70" workbookViewId="0">
      <selection activeCell="AA13" sqref="AA13"/>
    </sheetView>
  </sheetViews>
  <sheetFormatPr defaultRowHeight="15" x14ac:dyDescent="0.25"/>
  <sheetData>
    <row r="1" spans="1:15" x14ac:dyDescent="0.25">
      <c r="A1" s="120" t="s">
        <v>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"/>
      <c r="O1" s="1"/>
    </row>
    <row r="2" spans="1:15" x14ac:dyDescent="0.25">
      <c r="A2" s="128" t="s">
        <v>58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"/>
      <c r="O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122" t="s">
        <v>66</v>
      </c>
      <c r="B4" s="122"/>
      <c r="C4" s="122"/>
      <c r="D4" s="122"/>
      <c r="E4" s="122"/>
      <c r="F4" s="122"/>
      <c r="G4" s="122"/>
      <c r="H4" s="1"/>
      <c r="I4" s="123" t="s">
        <v>67</v>
      </c>
      <c r="J4" s="123"/>
      <c r="K4" s="123"/>
      <c r="L4" s="123"/>
      <c r="M4" s="123"/>
      <c r="N4" s="123"/>
      <c r="O4" s="123"/>
    </row>
    <row r="5" spans="1:15" x14ac:dyDescent="0.25">
      <c r="A5" s="127" t="s">
        <v>0</v>
      </c>
      <c r="B5" s="127" t="s">
        <v>1</v>
      </c>
      <c r="C5" s="127" t="s">
        <v>68</v>
      </c>
      <c r="D5" s="127" t="s">
        <v>69</v>
      </c>
      <c r="E5" s="127" t="s">
        <v>70</v>
      </c>
      <c r="F5" s="127" t="s">
        <v>71</v>
      </c>
      <c r="G5" s="127" t="s">
        <v>72</v>
      </c>
      <c r="H5" s="1"/>
      <c r="I5" s="127" t="s">
        <v>0</v>
      </c>
      <c r="J5" s="127" t="s">
        <v>1</v>
      </c>
      <c r="K5" s="127" t="s">
        <v>68</v>
      </c>
      <c r="L5" s="127" t="s">
        <v>69</v>
      </c>
      <c r="M5" s="127" t="s">
        <v>70</v>
      </c>
      <c r="N5" s="127" t="s">
        <v>71</v>
      </c>
      <c r="O5" s="127" t="s">
        <v>72</v>
      </c>
    </row>
    <row r="6" spans="1:15" x14ac:dyDescent="0.25">
      <c r="A6" s="127"/>
      <c r="B6" s="127"/>
      <c r="C6" s="127"/>
      <c r="D6" s="127"/>
      <c r="E6" s="127"/>
      <c r="F6" s="127"/>
      <c r="G6" s="127"/>
      <c r="H6" s="1"/>
      <c r="I6" s="127"/>
      <c r="J6" s="127"/>
      <c r="K6" s="127"/>
      <c r="L6" s="127"/>
      <c r="M6" s="127"/>
      <c r="N6" s="127"/>
      <c r="O6" s="127"/>
    </row>
    <row r="7" spans="1:15" x14ac:dyDescent="0.25">
      <c r="A7" s="1">
        <v>0</v>
      </c>
      <c r="B7">
        <v>0</v>
      </c>
      <c r="C7" s="87">
        <v>0</v>
      </c>
      <c r="D7" s="78">
        <f>'Raw Data 6'!E7+('norm 6'!$B7-'Raw Data 6'!$C7)</f>
        <v>38.431213214164657</v>
      </c>
      <c r="E7" s="78">
        <f>'Raw Data 6'!F7+('norm 6'!$B7-'Raw Data 6'!$C7)</f>
        <v>33.2040579214082</v>
      </c>
      <c r="F7" s="78">
        <f>'Raw Data 6'!G7+('norm 6'!$C7-'Raw Data 6'!$D7)</f>
        <v>-5.8299815173765293</v>
      </c>
      <c r="G7" s="78">
        <f>'Raw Data 6'!H7+('norm 6'!$C7-'Raw Data 6'!$D7)</f>
        <v>3.5769304284168109</v>
      </c>
      <c r="I7" s="1">
        <v>0</v>
      </c>
      <c r="J7">
        <v>0</v>
      </c>
      <c r="K7" s="87">
        <v>0</v>
      </c>
      <c r="L7" s="78">
        <f>'Raw Data 6'!M7+('norm 6'!$J7-'Raw Data 6'!$K7)</f>
        <v>6.5245907612490308E-5</v>
      </c>
      <c r="M7" s="78">
        <f>'Raw Data 6'!N7+('norm 6'!$J7-'Raw Data 6'!$K7)</f>
        <v>5.6368610805398373E-5</v>
      </c>
      <c r="N7" s="78">
        <f>'Raw Data 6'!O7+('norm 6'!$K7-'Raw Data 6'!$L7)</f>
        <v>-9.901836959459377E-6</v>
      </c>
      <c r="O7" s="78">
        <f>'Raw Data 6'!P7+('norm 6'!$K7-'Raw Data 6'!$L7)</f>
        <v>6.0658576192132078E-6</v>
      </c>
    </row>
    <row r="8" spans="1:15" x14ac:dyDescent="0.25">
      <c r="A8" s="1">
        <v>1</v>
      </c>
      <c r="B8">
        <v>0</v>
      </c>
      <c r="C8" s="87">
        <v>0</v>
      </c>
      <c r="D8" s="78">
        <f>'Raw Data 6'!E8+('norm 6'!$B8-'Raw Data 6'!$C8)</f>
        <v>34.366168584106887</v>
      </c>
      <c r="E8" s="78">
        <f>'Raw Data 6'!F8+('norm 6'!$B8-'Raw Data 6'!$C8)</f>
        <v>31.147687142112339</v>
      </c>
      <c r="F8" s="78">
        <f>'Raw Data 6'!G8+('norm 6'!$C8-'Raw Data 6'!$D8)</f>
        <v>-1.6829622782516038</v>
      </c>
      <c r="G8" s="78">
        <f>'Raw Data 6'!H8+('norm 6'!$C8-'Raw Data 6'!$D8)</f>
        <v>1.486501640010409</v>
      </c>
      <c r="I8" s="1">
        <v>1</v>
      </c>
      <c r="J8">
        <v>0</v>
      </c>
      <c r="K8" s="87">
        <v>0</v>
      </c>
      <c r="L8" s="78">
        <f>'Raw Data 6'!M8+('norm 6'!$J8-'Raw Data 6'!$K8)</f>
        <v>0.13151445274611701</v>
      </c>
      <c r="M8" s="78">
        <f>'Raw Data 6'!N8+('norm 6'!$J8-'Raw Data 6'!$K8)</f>
        <v>0.1187687438797734</v>
      </c>
      <c r="N8" s="78">
        <f>'Raw Data 6'!O8+('norm 6'!$K8-'Raw Data 6'!$L8)</f>
        <v>-1.1219171985621171E-2</v>
      </c>
      <c r="O8" s="78">
        <f>'Raw Data 6'!P8+('norm 6'!$K8-'Raw Data 6'!$L8)</f>
        <v>5.9397955087310168E-3</v>
      </c>
    </row>
    <row r="9" spans="1:15" x14ac:dyDescent="0.25">
      <c r="A9" s="1">
        <v>2</v>
      </c>
      <c r="B9">
        <v>0</v>
      </c>
      <c r="C9" s="87">
        <v>0</v>
      </c>
      <c r="D9" s="78">
        <f>'Raw Data 6'!E9+('norm 6'!$B9-'Raw Data 6'!$C9)</f>
        <v>26.479557467895056</v>
      </c>
      <c r="E9" s="78">
        <f>'Raw Data 6'!F9+('norm 6'!$B9-'Raw Data 6'!$C9)</f>
        <v>25.462174271796016</v>
      </c>
      <c r="F9" s="78">
        <f>'Raw Data 6'!G9+('norm 6'!$C9-'Raw Data 6'!$D9)</f>
        <v>-1.2810430522031879</v>
      </c>
      <c r="G9" s="78">
        <f>'Raw Data 6'!H9+('norm 6'!$C9-'Raw Data 6'!$D9)</f>
        <v>1.124715836263998</v>
      </c>
      <c r="I9" s="1">
        <v>2</v>
      </c>
      <c r="J9">
        <v>0</v>
      </c>
      <c r="K9" s="87">
        <v>0</v>
      </c>
      <c r="L9" s="78">
        <f>'Raw Data 6'!M9+('norm 6'!$J9-'Raw Data 6'!$K9)</f>
        <v>0.23790167864089559</v>
      </c>
      <c r="M9" s="78">
        <f>'Raw Data 6'!N9+('norm 6'!$J9-'Raw Data 6'!$K9)</f>
        <v>0.21867295347653126</v>
      </c>
      <c r="N9" s="78">
        <f>'Raw Data 6'!O9+('norm 6'!$K9-'Raw Data 6'!$L9)</f>
        <v>-1.6342583326090201E-2</v>
      </c>
      <c r="O9" s="78">
        <f>'Raw Data 6'!P9+('norm 6'!$K9-'Raw Data 6'!$L9)</f>
        <v>1.05651382598634E-2</v>
      </c>
    </row>
    <row r="10" spans="1:15" x14ac:dyDescent="0.25">
      <c r="A10" s="1">
        <v>3</v>
      </c>
      <c r="B10">
        <v>0</v>
      </c>
      <c r="C10" s="87">
        <v>0</v>
      </c>
      <c r="D10" s="78">
        <f>'Raw Data 6'!E10+('norm 6'!$B10-'Raw Data 6'!$C10)</f>
        <v>24.525036008622518</v>
      </c>
      <c r="E10" s="78">
        <f>'Raw Data 6'!F10+('norm 6'!$B10-'Raw Data 6'!$C10)</f>
        <v>24.209832059287105</v>
      </c>
      <c r="F10" s="78">
        <f>'Raw Data 6'!G10+('norm 6'!$C10-'Raw Data 6'!$D10)</f>
        <v>-1.0114878018439326</v>
      </c>
      <c r="G10" s="78">
        <f>'Raw Data 6'!H10+('norm 6'!$C10-'Raw Data 6'!$D10)</f>
        <v>0.85358083163573495</v>
      </c>
      <c r="I10" s="1">
        <v>3</v>
      </c>
      <c r="J10">
        <v>0</v>
      </c>
      <c r="K10" s="87">
        <v>0</v>
      </c>
      <c r="L10" s="78">
        <f>'Raw Data 6'!M10+('norm 6'!$J10-'Raw Data 6'!$K10)</f>
        <v>0.32807783559232007</v>
      </c>
      <c r="M10" s="78">
        <f>'Raw Data 6'!N10+('norm 6'!$J10-'Raw Data 6'!$K10)</f>
        <v>0.30644122849601735</v>
      </c>
      <c r="N10" s="78">
        <f>'Raw Data 6'!O10+('norm 6'!$K10-'Raw Data 6'!$L10)</f>
        <v>-2.031708532438864E-2</v>
      </c>
      <c r="O10" s="78">
        <f>'Raw Data 6'!P10+('norm 6'!$K10-'Raw Data 6'!$L10)</f>
        <v>1.4066214471177473E-2</v>
      </c>
    </row>
    <row r="11" spans="1:15" x14ac:dyDescent="0.25">
      <c r="A11" s="1">
        <v>4</v>
      </c>
      <c r="B11">
        <v>0</v>
      </c>
      <c r="C11" s="87">
        <v>0</v>
      </c>
      <c r="D11" s="78">
        <f>'Raw Data 6'!E11+('norm 6'!$B11-'Raw Data 6'!$C11)</f>
        <v>23.975687263106877</v>
      </c>
      <c r="E11" s="78">
        <f>'Raw Data 6'!F11+('norm 6'!$B11-'Raw Data 6'!$C11)</f>
        <v>24.238212136799987</v>
      </c>
      <c r="F11" s="78">
        <f>'Raw Data 6'!G11+('norm 6'!$C11-'Raw Data 6'!$D11)</f>
        <v>-0.96366678579227694</v>
      </c>
      <c r="G11" s="78">
        <f>'Raw Data 6'!H11+('norm 6'!$C11-'Raw Data 6'!$D11)</f>
        <v>0.68019283094240879</v>
      </c>
      <c r="I11" s="1">
        <v>4</v>
      </c>
      <c r="J11">
        <v>0</v>
      </c>
      <c r="K11" s="87">
        <v>0</v>
      </c>
      <c r="L11" s="78">
        <f>'Raw Data 6'!M11+('norm 6'!$J11-'Raw Data 6'!$K11)</f>
        <v>0.41448451375121836</v>
      </c>
      <c r="M11" s="78">
        <f>'Raw Data 6'!N11+('norm 6'!$J11-'Raw Data 6'!$K11)</f>
        <v>0.39294950360423991</v>
      </c>
      <c r="N11" s="78">
        <f>'Raw Data 6'!O11+('norm 6'!$K11-'Raw Data 6'!$L11)</f>
        <v>-2.3801724455130537E-2</v>
      </c>
      <c r="O11" s="78">
        <f>'Raw Data 6'!P11+('norm 6'!$K11-'Raw Data 6'!$L11)</f>
        <v>1.6782181966303794E-2</v>
      </c>
    </row>
    <row r="12" spans="1:15" x14ac:dyDescent="0.25">
      <c r="A12" s="1">
        <v>5</v>
      </c>
      <c r="B12">
        <v>0</v>
      </c>
      <c r="C12" s="87">
        <v>0</v>
      </c>
      <c r="D12" s="78">
        <f>'Raw Data 6'!E12+('norm 6'!$B12-'Raw Data 6'!$C12)</f>
        <v>24.067741450276202</v>
      </c>
      <c r="E12" s="78">
        <f>'Raw Data 6'!F12+('norm 6'!$B12-'Raw Data 6'!$C12)</f>
        <v>24.052096053409038</v>
      </c>
      <c r="F12" s="78">
        <f>'Raw Data 6'!G12+('norm 6'!$C12-'Raw Data 6'!$D12)</f>
        <v>-0.7552690917556375</v>
      </c>
      <c r="G12" s="78">
        <f>'Raw Data 6'!H12+('norm 6'!$C12-'Raw Data 6'!$D12)</f>
        <v>0.50766621289888747</v>
      </c>
      <c r="I12" s="1">
        <v>5</v>
      </c>
      <c r="J12">
        <v>0</v>
      </c>
      <c r="K12" s="87">
        <v>0</v>
      </c>
      <c r="L12" s="78">
        <f>'Raw Data 6'!M12+('norm 6'!$J12-'Raw Data 6'!$K12)</f>
        <v>0.50032980671118032</v>
      </c>
      <c r="M12" s="78">
        <f>'Raw Data 6'!N12+('norm 6'!$J12-'Raw Data 6'!$K12)</f>
        <v>0.47901572313890384</v>
      </c>
      <c r="N12" s="78">
        <f>'Raw Data 6'!O12+('norm 6'!$K12-'Raw Data 6'!$L12)</f>
        <v>-2.6910455429776568E-2</v>
      </c>
      <c r="O12" s="78">
        <f>'Raw Data 6'!P12+('norm 6'!$K12-'Raw Data 6'!$L12)</f>
        <v>1.8894892110793478E-2</v>
      </c>
    </row>
    <row r="13" spans="1:15" x14ac:dyDescent="0.25">
      <c r="A13" s="1">
        <v>6</v>
      </c>
      <c r="B13">
        <v>0</v>
      </c>
      <c r="C13" s="87">
        <v>0</v>
      </c>
      <c r="D13" s="78">
        <f>'Raw Data 6'!E13+('norm 6'!$B13-'Raw Data 6'!$C13)</f>
        <v>23.591958548995429</v>
      </c>
      <c r="E13" s="78">
        <f>'Raw Data 6'!F13+('norm 6'!$B13-'Raw Data 6'!$C13)</f>
        <v>23.857811245829303</v>
      </c>
      <c r="F13" s="78">
        <f>'Raw Data 6'!G13+('norm 6'!$C13-'Raw Data 6'!$D13)</f>
        <v>-0.66238119767204484</v>
      </c>
      <c r="G13" s="78">
        <f>'Raw Data 6'!H13+('norm 6'!$C13-'Raw Data 6'!$D13)</f>
        <v>0.39392218001051871</v>
      </c>
      <c r="I13" s="1">
        <v>6</v>
      </c>
      <c r="J13">
        <v>0</v>
      </c>
      <c r="K13" s="87">
        <v>0</v>
      </c>
      <c r="L13" s="78">
        <f>'Raw Data 6'!M13+('norm 6'!$J13-'Raw Data 6'!$K13)</f>
        <v>0.58537734196974134</v>
      </c>
      <c r="M13" s="78">
        <f>'Raw Data 6'!N13+('norm 6'!$J13-'Raw Data 6'!$K13)</f>
        <v>0.56469605289940583</v>
      </c>
      <c r="N13" s="78">
        <f>'Raw Data 6'!O13+('norm 6'!$K13-'Raw Data 6'!$L13)</f>
        <v>-2.939062974395372E-2</v>
      </c>
      <c r="O13" s="78">
        <f>'Raw Data 6'!P13+('norm 6'!$K13-'Raw Data 6'!$L13)</f>
        <v>2.049742209502238E-2</v>
      </c>
    </row>
    <row r="14" spans="1:15" x14ac:dyDescent="0.25">
      <c r="A14" s="1">
        <v>7</v>
      </c>
      <c r="B14">
        <v>0</v>
      </c>
      <c r="C14" s="87">
        <v>0</v>
      </c>
      <c r="D14" s="78">
        <f>'Raw Data 6'!E14+('norm 6'!$B14-'Raw Data 6'!$C14)</f>
        <v>23.072639259010494</v>
      </c>
      <c r="E14" s="78">
        <f>'Raw Data 6'!F14+('norm 6'!$B14-'Raw Data 6'!$C14)</f>
        <v>23.559450819360968</v>
      </c>
      <c r="F14" s="78">
        <f>'Raw Data 6'!G14+('norm 6'!$C14-'Raw Data 6'!$D14)</f>
        <v>-0.54202398345741321</v>
      </c>
      <c r="G14" s="78">
        <f>'Raw Data 6'!H14+('norm 6'!$C14-'Raw Data 6'!$D14)</f>
        <v>0.27347585331113228</v>
      </c>
      <c r="I14" s="1">
        <v>7</v>
      </c>
      <c r="J14">
        <v>0</v>
      </c>
      <c r="K14" s="87">
        <v>0</v>
      </c>
      <c r="L14" s="78">
        <f>'Raw Data 6'!M14+('norm 6'!$J14-'Raw Data 6'!$K14)</f>
        <v>0.66871649940324474</v>
      </c>
      <c r="M14" s="78">
        <f>'Raw Data 6'!N14+('norm 6'!$J14-'Raw Data 6'!$K14)</f>
        <v>0.64933190323607259</v>
      </c>
      <c r="N14" s="78">
        <f>'Raw Data 6'!O14+('norm 6'!$K14-'Raw Data 6'!$L14)</f>
        <v>-3.1557534174391055E-2</v>
      </c>
      <c r="O14" s="78">
        <f>'Raw Data 6'!P14+('norm 6'!$K14-'Raw Data 6'!$L14)</f>
        <v>2.1701620425287029E-2</v>
      </c>
    </row>
    <row r="15" spans="1:15" x14ac:dyDescent="0.25">
      <c r="A15" s="1">
        <v>8</v>
      </c>
      <c r="B15">
        <v>0</v>
      </c>
      <c r="C15" s="87">
        <v>0</v>
      </c>
      <c r="D15" s="78">
        <f>'Raw Data 6'!E15+('norm 6'!$B15-'Raw Data 6'!$C15)</f>
        <v>22.599624180529911</v>
      </c>
      <c r="E15" s="78">
        <f>'Raw Data 6'!F15+('norm 6'!$B15-'Raw Data 6'!$C15)</f>
        <v>22.72975586147567</v>
      </c>
      <c r="F15" s="78">
        <f>'Raw Data 6'!G15+('norm 6'!$C15-'Raw Data 6'!$D15)</f>
        <v>-0.45255806624250622</v>
      </c>
      <c r="G15" s="78">
        <f>'Raw Data 6'!H15+('norm 6'!$C15-'Raw Data 6'!$D15)</f>
        <v>0.20668896864938324</v>
      </c>
      <c r="I15" s="1">
        <v>8</v>
      </c>
      <c r="J15">
        <v>0</v>
      </c>
      <c r="K15" s="87">
        <v>0</v>
      </c>
      <c r="L15" s="78">
        <f>'Raw Data 6'!M15+('norm 6'!$J15-'Raw Data 6'!$K15)</f>
        <v>0.75077275759161288</v>
      </c>
      <c r="M15" s="78">
        <f>'Raw Data 6'!N15+('norm 6'!$J15-'Raw Data 6'!$K15)</f>
        <v>0.73230754243598717</v>
      </c>
      <c r="N15" s="78">
        <f>'Raw Data 6'!O15+('norm 6'!$K15-'Raw Data 6'!$L15)</f>
        <v>-3.3422655218603034E-2</v>
      </c>
      <c r="O15" s="78">
        <f>'Raw Data 6'!P15+('norm 6'!$K15-'Raw Data 6'!$L15)</f>
        <v>2.2614499915225607E-2</v>
      </c>
    </row>
    <row r="16" spans="1:15" x14ac:dyDescent="0.25">
      <c r="A16" s="1">
        <v>9</v>
      </c>
      <c r="B16">
        <v>0</v>
      </c>
      <c r="C16" s="87">
        <v>0</v>
      </c>
      <c r="D16" s="78">
        <f>'Raw Data 6'!E16+('norm 6'!$B16-'Raw Data 6'!$C16)</f>
        <v>22.132243819494363</v>
      </c>
      <c r="E16" s="78">
        <f>'Raw Data 6'!F16+('norm 6'!$B16-'Raw Data 6'!$C16)</f>
        <v>22.757244245056114</v>
      </c>
      <c r="F16" s="78">
        <f>'Raw Data 6'!G16+('norm 6'!$C16-'Raw Data 6'!$D16)</f>
        <v>-0.50627069169956718</v>
      </c>
      <c r="G16" s="78">
        <f>'Raw Data 6'!H16+('norm 6'!$C16-'Raw Data 6'!$D16)</f>
        <v>0.16611391147475996</v>
      </c>
      <c r="I16" s="1">
        <v>9</v>
      </c>
      <c r="J16">
        <v>0</v>
      </c>
      <c r="K16" s="87">
        <v>0</v>
      </c>
      <c r="L16" s="78">
        <f>'Raw Data 6'!M16+('norm 6'!$J16-'Raw Data 6'!$K16)</f>
        <v>0.83054487335244387</v>
      </c>
      <c r="M16" s="78">
        <f>'Raw Data 6'!N16+('norm 6'!$J16-'Raw Data 6'!$K16)</f>
        <v>0.81373950756021829</v>
      </c>
      <c r="N16" s="78">
        <f>'Raw Data 6'!O16+('norm 6'!$K16-'Raw Data 6'!$L16)</f>
        <v>-3.5108803828725117E-2</v>
      </c>
      <c r="O16" s="78">
        <f>'Raw Data 6'!P16+('norm 6'!$K16-'Raw Data 6'!$L16)</f>
        <v>2.3383976423861887E-2</v>
      </c>
    </row>
    <row r="17" spans="1:15" x14ac:dyDescent="0.25">
      <c r="A17" s="1">
        <v>10</v>
      </c>
      <c r="B17">
        <v>0</v>
      </c>
      <c r="C17" s="87">
        <v>0</v>
      </c>
      <c r="D17" s="78">
        <f>'Raw Data 6'!E17+('norm 6'!$B17-'Raw Data 6'!$C17)</f>
        <v>22.307237807948933</v>
      </c>
      <c r="E17" s="78">
        <f>'Raw Data 6'!F17+('norm 6'!$B17-'Raw Data 6'!$C17)</f>
        <v>22.890380687433698</v>
      </c>
      <c r="F17" s="78">
        <f>'Raw Data 6'!G17+('norm 6'!$C17-'Raw Data 6'!$D17)</f>
        <v>-0.36103208099879458</v>
      </c>
      <c r="G17" s="78">
        <f>'Raw Data 6'!H17+('norm 6'!$C17-'Raw Data 6'!$D17)</f>
        <v>0.17837562253150918</v>
      </c>
      <c r="I17" s="1">
        <v>10</v>
      </c>
      <c r="J17">
        <v>0</v>
      </c>
      <c r="K17" s="87">
        <v>0</v>
      </c>
      <c r="L17" s="78">
        <f>'Raw Data 6'!M17+('norm 6'!$J17-'Raw Data 6'!$K17)</f>
        <v>0.91002675457194371</v>
      </c>
      <c r="M17" s="78">
        <f>'Raw Data 6'!N17+('norm 6'!$J17-'Raw Data 6'!$K17)</f>
        <v>0.89516939683082786</v>
      </c>
      <c r="N17" s="78">
        <f>'Raw Data 6'!O17+('norm 6'!$K17-'Raw Data 6'!$L17)</f>
        <v>-3.6632383590511332E-2</v>
      </c>
      <c r="O17" s="78">
        <f>'Raw Data 6'!P17+('norm 6'!$K17-'Raw Data 6'!$L17)</f>
        <v>2.408014071269694E-2</v>
      </c>
    </row>
    <row r="18" spans="1:15" x14ac:dyDescent="0.25">
      <c r="A18" s="1">
        <v>11</v>
      </c>
      <c r="B18">
        <v>0</v>
      </c>
      <c r="C18" s="87">
        <v>0</v>
      </c>
      <c r="D18" s="78">
        <f>'Raw Data 6'!E18+('norm 6'!$B18-'Raw Data 6'!$C18)</f>
        <v>22.370226852066111</v>
      </c>
      <c r="E18" s="78">
        <f>'Raw Data 6'!F18+('norm 6'!$B18-'Raw Data 6'!$C18)</f>
        <v>22.853594888978268</v>
      </c>
      <c r="F18" s="78">
        <f>'Raw Data 6'!G18+('norm 6'!$C18-'Raw Data 6'!$D18)</f>
        <v>-0.49493567195446841</v>
      </c>
      <c r="G18" s="78">
        <f>'Raw Data 6'!H18+('norm 6'!$C18-'Raw Data 6'!$D18)</f>
        <v>0.13548963677476855</v>
      </c>
      <c r="I18" s="1">
        <v>11</v>
      </c>
      <c r="J18">
        <v>0</v>
      </c>
      <c r="K18" s="87">
        <v>0</v>
      </c>
      <c r="L18" s="78">
        <f>'Raw Data 6'!M18+('norm 6'!$J18-'Raw Data 6'!$K18)</f>
        <v>0.99029664397677719</v>
      </c>
      <c r="M18" s="78">
        <f>'Raw Data 6'!N18+('norm 6'!$J18-'Raw Data 6'!$K18)</f>
        <v>0.97688472362854695</v>
      </c>
      <c r="N18" s="78">
        <f>'Raw Data 6'!O18+('norm 6'!$K18-'Raw Data 6'!$L18)</f>
        <v>-3.8135969679918058E-2</v>
      </c>
      <c r="O18" s="78">
        <f>'Raw Data 6'!P18+('norm 6'!$K18-'Raw Data 6'!$L18)</f>
        <v>2.4639127980631635E-2</v>
      </c>
    </row>
    <row r="19" spans="1:15" x14ac:dyDescent="0.25">
      <c r="A19" s="1">
        <v>12</v>
      </c>
      <c r="B19">
        <v>0</v>
      </c>
      <c r="C19" s="87">
        <v>0</v>
      </c>
      <c r="D19" s="78">
        <f>'Raw Data 6'!E19+('norm 6'!$B19-'Raw Data 6'!$C19)</f>
        <v>22.275355496048146</v>
      </c>
      <c r="E19" s="78">
        <f>'Raw Data 6'!F19+('norm 6'!$B19-'Raw Data 6'!$C19)</f>
        <v>22.738935087523373</v>
      </c>
      <c r="F19" s="78">
        <f>'Raw Data 6'!G19+('norm 6'!$C19-'Raw Data 6'!$D19)</f>
        <v>-0.36989890395267455</v>
      </c>
      <c r="G19" s="78">
        <f>'Raw Data 6'!H19+('norm 6'!$C19-'Raw Data 6'!$D19)</f>
        <v>0.11615475385206311</v>
      </c>
      <c r="I19" s="1">
        <v>12</v>
      </c>
      <c r="J19">
        <v>0</v>
      </c>
      <c r="K19" s="87">
        <v>0</v>
      </c>
      <c r="L19" s="78">
        <f>'Raw Data 6'!M19+('norm 6'!$J19-'Raw Data 6'!$K19)</f>
        <v>1.0697429625645385</v>
      </c>
      <c r="M19" s="78">
        <f>'Raw Data 6'!N19+('norm 6'!$J19-'Raw Data 6'!$K19)</f>
        <v>1.0579443302290181</v>
      </c>
      <c r="N19" s="78">
        <f>'Raw Data 6'!O19+('norm 6'!$K19-'Raw Data 6'!$L19)</f>
        <v>-3.95059957171311E-2</v>
      </c>
      <c r="O19" s="78">
        <f>'Raw Data 6'!P19+('norm 6'!$K19-'Raw Data 6'!$L19)</f>
        <v>2.5108871643405334E-2</v>
      </c>
    </row>
    <row r="20" spans="1:15" x14ac:dyDescent="0.25">
      <c r="A20" s="1">
        <v>13</v>
      </c>
      <c r="B20">
        <v>0</v>
      </c>
      <c r="C20" s="87">
        <v>0</v>
      </c>
      <c r="D20" s="78">
        <f>'Raw Data 6'!E20+('norm 6'!$B20-'Raw Data 6'!$C20)</f>
        <v>21.969360329025974</v>
      </c>
      <c r="E20" s="78">
        <f>'Raw Data 6'!F20+('norm 6'!$B20-'Raw Data 6'!$C20)</f>
        <v>22.38249727933793</v>
      </c>
      <c r="F20" s="78">
        <f>'Raw Data 6'!G20+('norm 6'!$C20-'Raw Data 6'!$D20)</f>
        <v>-0.36320745658250841</v>
      </c>
      <c r="G20" s="78">
        <f>'Raw Data 6'!H20+('norm 6'!$C20-'Raw Data 6'!$D20)</f>
        <v>0.12964376509318926</v>
      </c>
      <c r="I20" s="1">
        <v>13</v>
      </c>
      <c r="J20">
        <v>0</v>
      </c>
      <c r="K20" s="87">
        <v>0</v>
      </c>
      <c r="L20" s="78">
        <f>'Raw Data 6'!M20+('norm 6'!$J20-'Raw Data 6'!$K20)</f>
        <v>1.1486408326933901</v>
      </c>
      <c r="M20" s="78">
        <f>'Raw Data 6'!N20+('norm 6'!$J20-'Raw Data 6'!$K20)</f>
        <v>1.1385179668734631</v>
      </c>
      <c r="N20" s="78">
        <f>'Raw Data 6'!O20+('norm 6'!$K20-'Raw Data 6'!$L20)</f>
        <v>-4.0845018472647099E-2</v>
      </c>
      <c r="O20" s="78">
        <f>'Raw Data 6'!P20+('norm 6'!$K20-'Raw Data 6'!$L20)</f>
        <v>2.5523509708745777E-2</v>
      </c>
    </row>
    <row r="21" spans="1:15" x14ac:dyDescent="0.25">
      <c r="A21" s="1">
        <v>14</v>
      </c>
      <c r="B21">
        <v>0</v>
      </c>
      <c r="C21" s="87">
        <v>0</v>
      </c>
      <c r="D21" s="78">
        <f>'Raw Data 6'!E21+('norm 6'!$B21-'Raw Data 6'!$C21)</f>
        <v>21.783139210343982</v>
      </c>
      <c r="E21" s="78">
        <f>'Raw Data 6'!F21+('norm 6'!$B21-'Raw Data 6'!$C21)</f>
        <v>22.028295652169387</v>
      </c>
      <c r="F21" s="78">
        <f>'Raw Data 6'!G21+('norm 6'!$C21-'Raw Data 6'!$D21)</f>
        <v>-0.37806883697456789</v>
      </c>
      <c r="G21" s="78">
        <f>'Raw Data 6'!H21+('norm 6'!$C21-'Raw Data 6'!$D21)</f>
        <v>8.6499982295118516E-2</v>
      </c>
      <c r="I21" s="1">
        <v>14</v>
      </c>
      <c r="J21">
        <v>0</v>
      </c>
      <c r="K21" s="87">
        <v>0</v>
      </c>
      <c r="L21" s="78">
        <f>'Raw Data 6'!M21+('norm 6'!$J21-'Raw Data 6'!$K21)</f>
        <v>1.2266212232396474</v>
      </c>
      <c r="M21" s="78">
        <f>'Raw Data 6'!N21+('norm 6'!$J21-'Raw Data 6'!$K21)</f>
        <v>1.2177555279174745</v>
      </c>
      <c r="N21" s="78">
        <f>'Raw Data 6'!O21+('norm 6'!$K21-'Raw Data 6'!$L21)</f>
        <v>-4.222493241387193E-2</v>
      </c>
      <c r="O21" s="78">
        <f>'Raw Data 6'!P21+('norm 6'!$K21-'Raw Data 6'!$L21)</f>
        <v>2.5856772712360684E-2</v>
      </c>
    </row>
    <row r="22" spans="1:15" x14ac:dyDescent="0.25">
      <c r="A22" s="1">
        <v>15</v>
      </c>
      <c r="B22">
        <v>0</v>
      </c>
      <c r="C22" s="87">
        <v>0</v>
      </c>
      <c r="D22" s="78">
        <f>'Raw Data 6'!E22+('norm 6'!$B22-'Raw Data 6'!$C22)</f>
        <v>21.513416987583661</v>
      </c>
      <c r="E22" s="78">
        <f>'Raw Data 6'!F22+('norm 6'!$B22-'Raw Data 6'!$C22)</f>
        <v>22.065890322994722</v>
      </c>
      <c r="F22" s="78">
        <f>'Raw Data 6'!G22+('norm 6'!$C22-'Raw Data 6'!$D22)</f>
        <v>-0.43627345723415462</v>
      </c>
      <c r="G22" s="78">
        <f>'Raw Data 6'!H22+('norm 6'!$C22-'Raw Data 6'!$D22)</f>
        <v>0.30140617486154131</v>
      </c>
      <c r="I22" s="1">
        <v>15</v>
      </c>
      <c r="J22">
        <v>0</v>
      </c>
      <c r="K22" s="87">
        <v>0</v>
      </c>
      <c r="L22" s="78">
        <f>'Raw Data 6'!M22+('norm 6'!$J22-'Raw Data 6'!$K22)</f>
        <v>1.3040355794476635</v>
      </c>
      <c r="M22" s="78">
        <f>'Raw Data 6'!N22+('norm 6'!$J22-'Raw Data 6'!$K22)</f>
        <v>1.2964497828007753</v>
      </c>
      <c r="N22" s="78">
        <f>'Raw Data 6'!O22+('norm 6'!$K22-'Raw Data 6'!$L22)</f>
        <v>-4.3510249960010947E-2</v>
      </c>
      <c r="O22" s="78">
        <f>'Raw Data 6'!P22+('norm 6'!$K22-'Raw Data 6'!$L22)</f>
        <v>2.63436285358708E-2</v>
      </c>
    </row>
    <row r="23" spans="1:15" x14ac:dyDescent="0.25">
      <c r="A23" s="1">
        <v>16</v>
      </c>
      <c r="B23">
        <v>0</v>
      </c>
      <c r="C23" s="87">
        <v>0</v>
      </c>
      <c r="D23" s="78">
        <f>'Raw Data 6'!E23+('norm 6'!$B23-'Raw Data 6'!$C23)</f>
        <v>21.113200124787877</v>
      </c>
      <c r="E23" s="78">
        <f>'Raw Data 6'!F23+('norm 6'!$B23-'Raw Data 6'!$C23)</f>
        <v>21.625221297610686</v>
      </c>
      <c r="F23" s="78">
        <f>'Raw Data 6'!G23+('norm 6'!$C23-'Raw Data 6'!$D23)</f>
        <v>-0.37391246990848476</v>
      </c>
      <c r="G23" s="78">
        <f>'Raw Data 6'!H23+('norm 6'!$C23-'Raw Data 6'!$D23)</f>
        <v>0.16944653930834963</v>
      </c>
      <c r="I23" s="1">
        <v>16</v>
      </c>
      <c r="J23">
        <v>0</v>
      </c>
      <c r="K23" s="87">
        <v>0</v>
      </c>
      <c r="L23" s="78">
        <f>'Raw Data 6'!M23+('norm 6'!$J23-'Raw Data 6'!$K23)</f>
        <v>1.3800771063525139</v>
      </c>
      <c r="M23" s="78">
        <f>'Raw Data 6'!N23+('norm 6'!$J23-'Raw Data 6'!$K23)</f>
        <v>1.3740701551687486</v>
      </c>
      <c r="N23" s="78">
        <f>'Raw Data 6'!O23+('norm 6'!$K23-'Raw Data 6'!$L23)</f>
        <v>-4.483168028804356E-2</v>
      </c>
      <c r="O23" s="78">
        <f>'Raw Data 6'!P23+('norm 6'!$K23-'Raw Data 6'!$L23)</f>
        <v>2.6989903010694705E-2</v>
      </c>
    </row>
    <row r="24" spans="1:15" x14ac:dyDescent="0.25">
      <c r="A24" s="1">
        <v>17</v>
      </c>
      <c r="B24">
        <v>0</v>
      </c>
      <c r="C24" s="87">
        <v>0</v>
      </c>
      <c r="D24" s="78">
        <f>'Raw Data 6'!E24+('norm 6'!$B24-'Raw Data 6'!$C24)</f>
        <v>20.843055504461336</v>
      </c>
      <c r="E24" s="78">
        <f>'Raw Data 6'!F24+('norm 6'!$B24-'Raw Data 6'!$C24)</f>
        <v>21.13635117384786</v>
      </c>
      <c r="F24" s="78">
        <f>'Raw Data 6'!G24+('norm 6'!$C24-'Raw Data 6'!$D24)</f>
        <v>-0.20284171719765992</v>
      </c>
      <c r="G24" s="78">
        <f>'Raw Data 6'!H24+('norm 6'!$C24-'Raw Data 6'!$D24)</f>
        <v>0.20561774754574044</v>
      </c>
      <c r="I24" s="1">
        <v>17</v>
      </c>
      <c r="J24">
        <v>0</v>
      </c>
      <c r="K24" s="87">
        <v>0</v>
      </c>
      <c r="L24" s="78">
        <f>'Raw Data 6'!M24+('norm 6'!$J24-'Raw Data 6'!$K24)</f>
        <v>1.4547607793761888</v>
      </c>
      <c r="M24" s="78">
        <f>'Raw Data 6'!N24+('norm 6'!$J24-'Raw Data 6'!$K24)</f>
        <v>1.4502509105591979</v>
      </c>
      <c r="N24" s="78">
        <f>'Raw Data 6'!O24+('norm 6'!$K24-'Raw Data 6'!$L24)</f>
        <v>-4.5984762150509798E-2</v>
      </c>
      <c r="O24" s="78">
        <f>'Raw Data 6'!P24+('norm 6'!$K24-'Raw Data 6'!$L24)</f>
        <v>2.7599169126640642E-2</v>
      </c>
    </row>
    <row r="25" spans="1:15" x14ac:dyDescent="0.25">
      <c r="A25" s="1">
        <v>18</v>
      </c>
      <c r="B25">
        <v>0</v>
      </c>
      <c r="C25" s="87">
        <v>0</v>
      </c>
      <c r="D25" s="78">
        <f>'Raw Data 6'!E25+('norm 6'!$B25-'Raw Data 6'!$C25)</f>
        <v>20.430316964555203</v>
      </c>
      <c r="E25" s="78">
        <f>'Raw Data 6'!F25+('norm 6'!$B25-'Raw Data 6'!$C25)</f>
        <v>20.959312591644462</v>
      </c>
      <c r="F25" s="78">
        <f>'Raw Data 6'!G25+('norm 6'!$C25-'Raw Data 6'!$D25)</f>
        <v>-0.38127032545959599</v>
      </c>
      <c r="G25" s="78">
        <f>'Raw Data 6'!H25+('norm 6'!$C25-'Raw Data 6'!$D25)</f>
        <v>0.15484870700654488</v>
      </c>
      <c r="I25" s="1">
        <v>18</v>
      </c>
      <c r="J25">
        <v>0</v>
      </c>
      <c r="K25" s="87">
        <v>0</v>
      </c>
      <c r="L25" s="78">
        <f>'Raw Data 6'!M25+('norm 6'!$J25-'Raw Data 6'!$K25)</f>
        <v>1.5285401878035989</v>
      </c>
      <c r="M25" s="78">
        <f>'Raw Data 6'!N25+('norm 6'!$J25-'Raw Data 6'!$K25)</f>
        <v>1.5253569561358307</v>
      </c>
      <c r="N25" s="78">
        <f>'Raw Data 6'!O25+('norm 6'!$K25-'Raw Data 6'!$L25)</f>
        <v>-4.7184970406072835E-2</v>
      </c>
      <c r="O25" s="78">
        <f>'Raw Data 6'!P25+('norm 6'!$K25-'Raw Data 6'!$L25)</f>
        <v>2.8187496059184438E-2</v>
      </c>
    </row>
    <row r="26" spans="1:15" x14ac:dyDescent="0.25">
      <c r="A26" s="1">
        <v>19</v>
      </c>
      <c r="B26">
        <v>0</v>
      </c>
      <c r="C26" s="87">
        <v>0</v>
      </c>
      <c r="D26" s="78">
        <f>'Raw Data 6'!E26+('norm 6'!$B26-'Raw Data 6'!$C26)</f>
        <v>20.095969840394069</v>
      </c>
      <c r="E26" s="78">
        <f>'Raw Data 6'!F26+('norm 6'!$B26-'Raw Data 6'!$C26)</f>
        <v>20.475486870982106</v>
      </c>
      <c r="F26" s="78">
        <f>'Raw Data 6'!G26+('norm 6'!$C26-'Raw Data 6'!$D26)</f>
        <v>-0.21855163008280615</v>
      </c>
      <c r="G26" s="78">
        <f>'Raw Data 6'!H26+('norm 6'!$C26-'Raw Data 6'!$D26)</f>
        <v>0.16342638237707779</v>
      </c>
      <c r="I26" s="1">
        <v>19</v>
      </c>
      <c r="J26">
        <v>0</v>
      </c>
      <c r="K26" s="87">
        <v>0</v>
      </c>
      <c r="L26" s="78">
        <f>'Raw Data 6'!M26+('norm 6'!$J26-'Raw Data 6'!$K26)</f>
        <v>1.6004304669388687</v>
      </c>
      <c r="M26" s="78">
        <f>'Raw Data 6'!N26+('norm 6'!$J26-'Raw Data 6'!$K26)</f>
        <v>1.599310907034913</v>
      </c>
      <c r="N26" s="78">
        <f>'Raw Data 6'!O26+('norm 6'!$K26-'Raw Data 6'!$L26)</f>
        <v>-4.8257970860363236E-2</v>
      </c>
      <c r="O26" s="78">
        <f>'Raw Data 6'!P26+('norm 6'!$K26-'Raw Data 6'!$L26)</f>
        <v>2.8734419079400844E-2</v>
      </c>
    </row>
    <row r="27" spans="1:15" x14ac:dyDescent="0.25">
      <c r="A27" s="1">
        <v>20</v>
      </c>
      <c r="B27">
        <v>0</v>
      </c>
      <c r="C27" s="87">
        <v>0</v>
      </c>
      <c r="D27" s="78">
        <f>'Raw Data 6'!E27+('norm 6'!$B27-'Raw Data 6'!$C27)</f>
        <v>19.892449050973237</v>
      </c>
      <c r="E27" s="78">
        <f>'Raw Data 6'!F27+('norm 6'!$B27-'Raw Data 6'!$C27)</f>
        <v>20.277220001660346</v>
      </c>
      <c r="F27" s="78">
        <f>'Raw Data 6'!G27+('norm 6'!$C27-'Raw Data 6'!$D27)</f>
        <v>-0.37400529075567385</v>
      </c>
      <c r="G27" s="78">
        <f>'Raw Data 6'!H27+('norm 6'!$C27-'Raw Data 6'!$D27)</f>
        <v>9.5345091118283251E-2</v>
      </c>
      <c r="I27" s="1">
        <v>20</v>
      </c>
      <c r="J27">
        <v>0</v>
      </c>
      <c r="K27" s="87">
        <v>0</v>
      </c>
      <c r="L27" s="78">
        <f>'Raw Data 6'!M27+('norm 6'!$J27-'Raw Data 6'!$K27)</f>
        <v>1.6718398948334481</v>
      </c>
      <c r="M27" s="78">
        <f>'Raw Data 6'!N27+('norm 6'!$J27-'Raw Data 6'!$K27)</f>
        <v>1.6720642903927811</v>
      </c>
      <c r="N27" s="78">
        <f>'Raw Data 6'!O27+('norm 6'!$K27-'Raw Data 6'!$L27)</f>
        <v>-4.9267126260294697E-2</v>
      </c>
      <c r="O27" s="78">
        <f>'Raw Data 6'!P27+('norm 6'!$K27-'Raw Data 6'!$L27)</f>
        <v>2.925766585090156E-2</v>
      </c>
    </row>
    <row r="28" spans="1:15" x14ac:dyDescent="0.25">
      <c r="A28" s="1">
        <v>21</v>
      </c>
      <c r="B28">
        <v>0</v>
      </c>
      <c r="C28" s="87">
        <v>0</v>
      </c>
      <c r="D28" s="78">
        <f>'Raw Data 6'!E28+('norm 6'!$B28-'Raw Data 6'!$C28)</f>
        <v>19.449587593153137</v>
      </c>
      <c r="E28" s="78">
        <f>'Raw Data 6'!F28+('norm 6'!$B28-'Raw Data 6'!$C28)</f>
        <v>20.041478116328555</v>
      </c>
      <c r="F28" s="78">
        <f>'Raw Data 6'!G28+('norm 6'!$C28-'Raw Data 6'!$D28)</f>
        <v>-0.26359559537078925</v>
      </c>
      <c r="G28" s="78">
        <f>'Raw Data 6'!H28+('norm 6'!$C28-'Raw Data 6'!$D28)</f>
        <v>0.14457348391653424</v>
      </c>
      <c r="I28" s="1">
        <v>21</v>
      </c>
      <c r="J28">
        <v>0</v>
      </c>
      <c r="K28" s="87">
        <v>0</v>
      </c>
      <c r="L28" s="78">
        <f>'Raw Data 6'!M28+('norm 6'!$J28-'Raw Data 6'!$K28)</f>
        <v>1.7421125552212302</v>
      </c>
      <c r="M28" s="78">
        <f>'Raw Data 6'!N28+('norm 6'!$J28-'Raw Data 6'!$K28)</f>
        <v>1.7439931969745879</v>
      </c>
      <c r="N28" s="78">
        <f>'Raw Data 6'!O28+('norm 6'!$K28-'Raw Data 6'!$L28)</f>
        <v>-5.0423122068718781E-2</v>
      </c>
      <c r="O28" s="78">
        <f>'Raw Data 6'!P28+('norm 6'!$K28-'Raw Data 6'!$L28)</f>
        <v>2.9736494021599662E-2</v>
      </c>
    </row>
    <row r="29" spans="1:15" x14ac:dyDescent="0.25">
      <c r="A29" s="1">
        <v>22</v>
      </c>
      <c r="B29">
        <v>0</v>
      </c>
      <c r="C29" s="87">
        <v>0</v>
      </c>
      <c r="D29" s="78">
        <f>'Raw Data 6'!E29+('norm 6'!$B29-'Raw Data 6'!$C29)</f>
        <v>19.353872445521819</v>
      </c>
      <c r="E29" s="78">
        <f>'Raw Data 6'!F29+('norm 6'!$B29-'Raw Data 6'!$C29)</f>
        <v>19.737716962508845</v>
      </c>
      <c r="F29" s="78">
        <f>'Raw Data 6'!G29+('norm 6'!$C29-'Raw Data 6'!$D29)</f>
        <v>-0.2435599972994229</v>
      </c>
      <c r="G29" s="78">
        <f>'Raw Data 6'!H29+('norm 6'!$C29-'Raw Data 6'!$D29)</f>
        <v>0.13373719715820803</v>
      </c>
      <c r="I29" s="1">
        <v>22</v>
      </c>
      <c r="J29">
        <v>0</v>
      </c>
      <c r="K29" s="87">
        <v>0</v>
      </c>
      <c r="L29" s="78">
        <f>'Raw Data 6'!M29+('norm 6'!$J29-'Raw Data 6'!$K29)</f>
        <v>1.8114906908532031</v>
      </c>
      <c r="M29" s="78">
        <f>'Raw Data 6'!N29+('norm 6'!$J29-'Raw Data 6'!$K29)</f>
        <v>1.814896218452096</v>
      </c>
      <c r="N29" s="78">
        <f>'Raw Data 6'!O29+('norm 6'!$K29-'Raw Data 6'!$L29)</f>
        <v>-5.1326816934548901E-2</v>
      </c>
      <c r="O29" s="78">
        <f>'Raw Data 6'!P29+('norm 6'!$K29-'Raw Data 6'!$L29)</f>
        <v>3.0205190786619415E-2</v>
      </c>
    </row>
    <row r="30" spans="1:15" x14ac:dyDescent="0.25">
      <c r="A30" s="1">
        <v>23</v>
      </c>
      <c r="B30">
        <v>0</v>
      </c>
      <c r="C30" s="87">
        <v>0</v>
      </c>
      <c r="D30" s="78">
        <f>'Raw Data 6'!E30+('norm 6'!$B30-'Raw Data 6'!$C30)</f>
        <v>19.130002089140799</v>
      </c>
      <c r="E30" s="78">
        <f>'Raw Data 6'!F30+('norm 6'!$B30-'Raw Data 6'!$C30)</f>
        <v>19.553506621235744</v>
      </c>
      <c r="F30" s="78">
        <f>'Raw Data 6'!G30+('norm 6'!$C30-'Raw Data 6'!$D30)</f>
        <v>-0.33726450239388955</v>
      </c>
      <c r="G30" s="78">
        <f>'Raw Data 6'!H30+('norm 6'!$C30-'Raw Data 6'!$D30)</f>
        <v>0.10902958741560813</v>
      </c>
      <c r="I30" s="1">
        <v>23</v>
      </c>
      <c r="J30">
        <v>0</v>
      </c>
      <c r="K30" s="87">
        <v>0</v>
      </c>
      <c r="L30" s="78">
        <f>'Raw Data 6'!M30+('norm 6'!$J30-'Raw Data 6'!$K30)</f>
        <v>1.8801341248441354</v>
      </c>
      <c r="M30" s="78">
        <f>'Raw Data 6'!N30+('norm 6'!$J30-'Raw Data 6'!$K30)</f>
        <v>1.8850774511450736</v>
      </c>
      <c r="N30" s="78">
        <f>'Raw Data 6'!O30+('norm 6'!$K30-'Raw Data 6'!$L30)</f>
        <v>-5.2356580705056346E-2</v>
      </c>
      <c r="O30" s="78">
        <f>'Raw Data 6'!P30+('norm 6'!$K30-'Raw Data 6'!$L30)</f>
        <v>3.0584295276369002E-2</v>
      </c>
    </row>
    <row r="31" spans="1:15" x14ac:dyDescent="0.25">
      <c r="A31" s="1">
        <v>24</v>
      </c>
      <c r="B31">
        <v>0</v>
      </c>
      <c r="C31" s="87">
        <v>0</v>
      </c>
      <c r="D31" s="78">
        <f>'Raw Data 6'!E31+('norm 6'!$B31-'Raw Data 6'!$C31)</f>
        <v>18.843631802332894</v>
      </c>
      <c r="E31" s="78">
        <f>'Raw Data 6'!F31+('norm 6'!$B31-'Raw Data 6'!$C31)</f>
        <v>19.110806985414108</v>
      </c>
      <c r="F31" s="78">
        <f>'Raw Data 6'!G31+('norm 6'!$C31-'Raw Data 6'!$D31)</f>
        <v>-0.31635979370549616</v>
      </c>
      <c r="G31" s="78">
        <f>'Raw Data 6'!H31+('norm 6'!$C31-'Raw Data 6'!$D31)</f>
        <v>9.8642438187738296E-2</v>
      </c>
      <c r="I31" s="1">
        <v>24</v>
      </c>
      <c r="J31">
        <v>0</v>
      </c>
      <c r="K31" s="87">
        <v>0</v>
      </c>
      <c r="L31" s="78">
        <f>'Raw Data 6'!M31+('norm 6'!$J31-'Raw Data 6'!$K31)</f>
        <v>1.9474229066174531</v>
      </c>
      <c r="M31" s="78">
        <f>'Raw Data 6'!N31+('norm 6'!$J31-'Raw Data 6'!$K31)</f>
        <v>1.9539246713408653</v>
      </c>
      <c r="N31" s="78">
        <f>'Raw Data 6'!O31+('norm 6'!$K31-'Raw Data 6'!$L31)</f>
        <v>-5.3327423859938092E-2</v>
      </c>
      <c r="O31" s="78">
        <f>'Raw Data 6'!P31+('norm 6'!$K31-'Raw Data 6'!$L31)</f>
        <v>3.0961856136304408E-2</v>
      </c>
    </row>
    <row r="32" spans="1:15" x14ac:dyDescent="0.25">
      <c r="A32" s="1">
        <v>25</v>
      </c>
      <c r="B32">
        <v>0</v>
      </c>
      <c r="C32" s="87">
        <v>0</v>
      </c>
      <c r="D32" s="78">
        <f>'Raw Data 6'!E32+('norm 6'!$B32-'Raw Data 6'!$C32)</f>
        <v>18.588820183948577</v>
      </c>
      <c r="E32" s="78">
        <f>'Raw Data 6'!F32+('norm 6'!$B32-'Raw Data 6'!$C32)</f>
        <v>18.884841007656355</v>
      </c>
      <c r="F32" s="78">
        <f>'Raw Data 6'!G32+('norm 6'!$C32-'Raw Data 6'!$D32)</f>
        <v>-0.31958722692903813</v>
      </c>
      <c r="G32" s="78">
        <f>'Raw Data 6'!H32+('norm 6'!$C32-'Raw Data 6'!$D32)</f>
        <v>8.8899194250502606E-2</v>
      </c>
      <c r="I32" s="1">
        <v>25</v>
      </c>
      <c r="J32">
        <v>0</v>
      </c>
      <c r="K32" s="87">
        <v>0</v>
      </c>
      <c r="L32" s="78">
        <f>'Raw Data 6'!M32+('norm 6'!$J32-'Raw Data 6'!$K32)</f>
        <v>2.0141810566280016</v>
      </c>
      <c r="M32" s="78">
        <f>'Raw Data 6'!N32+('norm 6'!$J32-'Raw Data 6'!$K32)</f>
        <v>2.021810306142803</v>
      </c>
      <c r="N32" s="78">
        <f>'Raw Data 6'!O32+('norm 6'!$K32-'Raw Data 6'!$L32)</f>
        <v>-5.4332843069110834E-2</v>
      </c>
      <c r="O32" s="78">
        <f>'Raw Data 6'!P32+('norm 6'!$K32-'Raw Data 6'!$L32)</f>
        <v>3.1279220136642638E-2</v>
      </c>
    </row>
    <row r="33" spans="1:15" x14ac:dyDescent="0.25">
      <c r="A33" s="1">
        <v>26</v>
      </c>
      <c r="B33">
        <v>0</v>
      </c>
      <c r="C33" s="87">
        <v>0</v>
      </c>
      <c r="D33" s="78">
        <f>'Raw Data 6'!E33+('norm 6'!$B33-'Raw Data 6'!$C33)</f>
        <v>18.283210662179222</v>
      </c>
      <c r="E33" s="78">
        <f>'Raw Data 6'!F33+('norm 6'!$B33-'Raw Data 6'!$C33)</f>
        <v>18.641108510621713</v>
      </c>
      <c r="F33" s="78">
        <f>'Raw Data 6'!G33+('norm 6'!$C33-'Raw Data 6'!$D33)</f>
        <v>-0.33737669145517118</v>
      </c>
      <c r="G33" s="78">
        <f>'Raw Data 6'!H33+('norm 6'!$C33-'Raw Data 6'!$D33)</f>
        <v>6.7493123896321811E-2</v>
      </c>
      <c r="I33" s="1">
        <v>26</v>
      </c>
      <c r="J33">
        <v>0</v>
      </c>
      <c r="K33" s="87">
        <v>0</v>
      </c>
      <c r="L33" s="78">
        <f>'Raw Data 6'!M33+('norm 6'!$J33-'Raw Data 6'!$K33)</f>
        <v>2.079788931236259</v>
      </c>
      <c r="M33" s="78">
        <f>'Raw Data 6'!N33+('norm 6'!$J33-'Raw Data 6'!$K33)</f>
        <v>2.0887739026001695</v>
      </c>
      <c r="N33" s="78">
        <f>'Raw Data 6'!O33+('norm 6'!$K33-'Raw Data 6'!$L33)</f>
        <v>-5.5397406158071386E-2</v>
      </c>
      <c r="O33" s="78">
        <f>'Raw Data 6'!P33+('norm 6'!$K33-'Raw Data 6'!$L33)</f>
        <v>3.1574320769752466E-2</v>
      </c>
    </row>
    <row r="34" spans="1:15" x14ac:dyDescent="0.25">
      <c r="A34" s="1">
        <v>27</v>
      </c>
      <c r="B34">
        <v>0</v>
      </c>
      <c r="C34" s="87">
        <v>0</v>
      </c>
      <c r="D34" s="78">
        <f>'Raw Data 6'!E34+('norm 6'!$B34-'Raw Data 6'!$C34)</f>
        <v>18.050150980267318</v>
      </c>
      <c r="E34" s="78">
        <f>'Raw Data 6'!F34+('norm 6'!$B34-'Raw Data 6'!$C34)</f>
        <v>18.5104561632502</v>
      </c>
      <c r="F34" s="78">
        <f>'Raw Data 6'!G34+('norm 6'!$C34-'Raw Data 6'!$D34)</f>
        <v>-0.35962188719787613</v>
      </c>
      <c r="G34" s="78">
        <f>'Raw Data 6'!H34+('norm 6'!$C34-'Raw Data 6'!$D34)</f>
        <v>9.1681740474226753E-2</v>
      </c>
      <c r="I34" s="1">
        <v>27</v>
      </c>
      <c r="J34">
        <v>0</v>
      </c>
      <c r="K34" s="87">
        <v>0</v>
      </c>
      <c r="L34" s="78">
        <f>'Raw Data 6'!M34+('norm 6'!$J34-'Raw Data 6'!$K34)</f>
        <v>2.1445878712988109</v>
      </c>
      <c r="M34" s="78">
        <f>'Raw Data 6'!N34+('norm 6'!$J34-'Raw Data 6'!$K34)</f>
        <v>2.1549361374757638</v>
      </c>
      <c r="N34" s="78">
        <f>'Raw Data 6'!O34+('norm 6'!$K34-'Raw Data 6'!$L34)</f>
        <v>-5.6498893718389606E-2</v>
      </c>
      <c r="O34" s="78">
        <f>'Raw Data 6'!P34+('norm 6'!$K34-'Raw Data 6'!$L34)</f>
        <v>3.188545643765707E-2</v>
      </c>
    </row>
    <row r="35" spans="1:15" x14ac:dyDescent="0.25">
      <c r="A35" s="1">
        <v>28</v>
      </c>
      <c r="B35">
        <v>0</v>
      </c>
      <c r="C35" s="87">
        <v>0</v>
      </c>
      <c r="D35" s="78">
        <f>'Raw Data 6'!E35+('norm 6'!$B35-'Raw Data 6'!$C35)</f>
        <v>17.737331511367874</v>
      </c>
      <c r="E35" s="78">
        <f>'Raw Data 6'!F35+('norm 6'!$B35-'Raw Data 6'!$C35)</f>
        <v>18.111651918792194</v>
      </c>
      <c r="F35" s="78">
        <f>'Raw Data 6'!G35+('norm 6'!$C35-'Raw Data 6'!$D35)</f>
        <v>-0.26899302142006071</v>
      </c>
      <c r="G35" s="78">
        <f>'Raw Data 6'!H35+('norm 6'!$C35-'Raw Data 6'!$D35)</f>
        <v>9.6515586069261458E-2</v>
      </c>
      <c r="I35" s="1">
        <v>28</v>
      </c>
      <c r="J35">
        <v>0</v>
      </c>
      <c r="K35" s="87">
        <v>0</v>
      </c>
      <c r="L35" s="78">
        <f>'Raw Data 6'!M35+('norm 6'!$J35-'Raw Data 6'!$K35)</f>
        <v>2.2084566206604164</v>
      </c>
      <c r="M35" s="78">
        <f>'Raw Data 6'!N35+('norm 6'!$J35-'Raw Data 6'!$K35)</f>
        <v>2.2202850924073938</v>
      </c>
      <c r="N35" s="78">
        <f>'Raw Data 6'!O35+('norm 6'!$K35-'Raw Data 6'!$L35)</f>
        <v>-5.7620353811756453E-2</v>
      </c>
      <c r="O35" s="78">
        <f>'Raw Data 6'!P35+('norm 6'!$K35-'Raw Data 6'!$L35)</f>
        <v>3.2224059710672576E-2</v>
      </c>
    </row>
    <row r="36" spans="1:15" x14ac:dyDescent="0.25">
      <c r="A36" s="1">
        <v>29</v>
      </c>
      <c r="B36">
        <v>0</v>
      </c>
      <c r="C36" s="87">
        <v>0</v>
      </c>
      <c r="D36" s="78">
        <f>'Raw Data 6'!E36+('norm 6'!$B36-'Raw Data 6'!$C36)</f>
        <v>17.464105398675962</v>
      </c>
      <c r="E36" s="78">
        <f>'Raw Data 6'!F36+('norm 6'!$B36-'Raw Data 6'!$C36)</f>
        <v>17.912789899271829</v>
      </c>
      <c r="F36" s="78">
        <f>'Raw Data 6'!G36+('norm 6'!$C36-'Raw Data 6'!$D36)</f>
        <v>-0.3249707625745607</v>
      </c>
      <c r="G36" s="78">
        <f>'Raw Data 6'!H36+('norm 6'!$C36-'Raw Data 6'!$D36)</f>
        <v>9.1902457566361284E-2</v>
      </c>
      <c r="I36" s="1">
        <v>29</v>
      </c>
      <c r="J36">
        <v>0</v>
      </c>
      <c r="K36" s="87">
        <v>0</v>
      </c>
      <c r="L36" s="78">
        <f>'Raw Data 6'!M36+('norm 6'!$J36-'Raw Data 6'!$K36)</f>
        <v>2.271508725798995</v>
      </c>
      <c r="M36" s="78">
        <f>'Raw Data 6'!N36+('norm 6'!$J36-'Raw Data 6'!$K36)</f>
        <v>2.2847259231270005</v>
      </c>
      <c r="N36" s="78">
        <f>'Raw Data 6'!O36+('norm 6'!$K36-'Raw Data 6'!$L36)</f>
        <v>-5.8862810567159168E-2</v>
      </c>
      <c r="O36" s="78">
        <f>'Raw Data 6'!P36+('norm 6'!$K36-'Raw Data 6'!$L36)</f>
        <v>3.2530197694998784E-2</v>
      </c>
    </row>
    <row r="37" spans="1:15" x14ac:dyDescent="0.25">
      <c r="A37" s="1">
        <v>30</v>
      </c>
      <c r="B37">
        <v>0</v>
      </c>
      <c r="C37" s="87">
        <v>0</v>
      </c>
      <c r="D37" s="78">
        <f>'Raw Data 6'!E37+('norm 6'!$B37-'Raw Data 6'!$C37)</f>
        <v>17.282594504434325</v>
      </c>
      <c r="E37" s="78">
        <f>'Raw Data 6'!F37+('norm 6'!$B37-'Raw Data 6'!$C37)</f>
        <v>17.573495207670334</v>
      </c>
      <c r="F37" s="78">
        <f>'Raw Data 6'!G37+('norm 6'!$C37-'Raw Data 6'!$D37)</f>
        <v>-0.33687931334447485</v>
      </c>
      <c r="G37" s="78">
        <f>'Raw Data 6'!H37+('norm 6'!$C37-'Raw Data 6'!$D37)</f>
        <v>6.4065487141905825E-2</v>
      </c>
      <c r="I37" s="1">
        <v>30</v>
      </c>
      <c r="J37">
        <v>0</v>
      </c>
      <c r="K37" s="87">
        <v>0</v>
      </c>
      <c r="L37" s="78">
        <f>'Raw Data 6'!M37+('norm 6'!$J37-'Raw Data 6'!$K37)</f>
        <v>2.3335903102818785</v>
      </c>
      <c r="M37" s="78">
        <f>'Raw Data 6'!N37+('norm 6'!$J37-'Raw Data 6'!$K37)</f>
        <v>2.34807947383625</v>
      </c>
      <c r="N37" s="78">
        <f>'Raw Data 6'!O37+('norm 6'!$K37-'Raw Data 6'!$L37)</f>
        <v>-6.0024881781775563E-2</v>
      </c>
      <c r="O37" s="78">
        <f>'Raw Data 6'!P37+('norm 6'!$K37-'Raw Data 6'!$L37)</f>
        <v>3.2862113996936101E-2</v>
      </c>
    </row>
    <row r="38" spans="1:15" x14ac:dyDescent="0.25">
      <c r="A38" s="1">
        <v>31</v>
      </c>
      <c r="B38">
        <v>0</v>
      </c>
      <c r="C38" s="87">
        <v>0</v>
      </c>
      <c r="D38" s="78">
        <f>'Raw Data 6'!E38+('norm 6'!$B38-'Raw Data 6'!$C38)</f>
        <v>17.073132545242956</v>
      </c>
      <c r="E38" s="78">
        <f>'Raw Data 6'!F38+('norm 6'!$B38-'Raw Data 6'!$C38)</f>
        <v>17.586301397331837</v>
      </c>
      <c r="F38" s="78">
        <f>'Raw Data 6'!G38+('norm 6'!$C38-'Raw Data 6'!$D38)</f>
        <v>-0.33012001531877389</v>
      </c>
      <c r="G38" s="78">
        <f>'Raw Data 6'!H38+('norm 6'!$C38-'Raw Data 6'!$D38)</f>
        <v>7.8053145945774588E-2</v>
      </c>
      <c r="I38" s="1">
        <v>31</v>
      </c>
      <c r="J38">
        <v>0</v>
      </c>
      <c r="K38" s="87">
        <v>0</v>
      </c>
      <c r="L38" s="78">
        <f>'Raw Data 6'!M38+('norm 6'!$J38-'Raw Data 6'!$K38)</f>
        <v>2.3948000160538112</v>
      </c>
      <c r="M38" s="78">
        <f>'Raw Data 6'!N38+('norm 6'!$J38-'Raw Data 6'!$K38)</f>
        <v>2.4106749830764813</v>
      </c>
      <c r="N38" s="78">
        <f>'Raw Data 6'!O38+('norm 6'!$K38-'Raw Data 6'!$L38)</f>
        <v>-6.1144701737684437E-2</v>
      </c>
      <c r="O38" s="78">
        <f>'Raw Data 6'!P38+('norm 6'!$K38-'Raw Data 6'!$L38)</f>
        <v>3.3163762491530108E-2</v>
      </c>
    </row>
    <row r="39" spans="1:15" x14ac:dyDescent="0.25">
      <c r="A39" s="1">
        <v>32</v>
      </c>
      <c r="B39">
        <v>0</v>
      </c>
      <c r="C39" s="87">
        <v>0</v>
      </c>
      <c r="D39" s="78">
        <f>'Raw Data 6'!E39+('norm 6'!$B39-'Raw Data 6'!$C39)</f>
        <v>16.733987762903126</v>
      </c>
      <c r="E39" s="78">
        <f>'Raw Data 6'!F39+('norm 6'!$B39-'Raw Data 6'!$C39)</f>
        <v>17.251001826404909</v>
      </c>
      <c r="F39" s="78">
        <f>'Raw Data 6'!G39+('norm 6'!$C39-'Raw Data 6'!$D39)</f>
        <v>-0.20601627397724148</v>
      </c>
      <c r="G39" s="78">
        <f>'Raw Data 6'!H39+('norm 6'!$C39-'Raw Data 6'!$D39)</f>
        <v>8.6825235924187533E-2</v>
      </c>
      <c r="I39" s="1">
        <v>32</v>
      </c>
      <c r="J39">
        <v>0</v>
      </c>
      <c r="K39" s="87">
        <v>0</v>
      </c>
      <c r="L39" s="78">
        <f>'Raw Data 6'!M39+('norm 6'!$J39-'Raw Data 6'!$K39)</f>
        <v>2.4551412815322533</v>
      </c>
      <c r="M39" s="78">
        <f>'Raw Data 6'!N39+('norm 6'!$J39-'Raw Data 6'!$K39)</f>
        <v>2.4727830401016209</v>
      </c>
      <c r="N39" s="78">
        <f>'Raw Data 6'!O39+('norm 6'!$K39-'Raw Data 6'!$L39)</f>
        <v>-6.2214091499253388E-2</v>
      </c>
      <c r="O39" s="78">
        <f>'Raw Data 6'!P39+('norm 6'!$K39-'Raw Data 6'!$L39)</f>
        <v>3.344384417596203E-2</v>
      </c>
    </row>
    <row r="40" spans="1:15" x14ac:dyDescent="0.25">
      <c r="A40" s="1">
        <v>33</v>
      </c>
      <c r="B40">
        <v>0</v>
      </c>
      <c r="C40" s="87">
        <v>0</v>
      </c>
      <c r="D40" s="78">
        <f>'Raw Data 6'!E40+('norm 6'!$B40-'Raw Data 6'!$C40)</f>
        <v>16.562507280196659</v>
      </c>
      <c r="E40" s="78">
        <f>'Raw Data 6'!F40+('norm 6'!$B40-'Raw Data 6'!$C40)</f>
        <v>17.031474754537388</v>
      </c>
      <c r="F40" s="78">
        <f>'Raw Data 6'!G40+('norm 6'!$C40-'Raw Data 6'!$D40)</f>
        <v>-0.14195377565427189</v>
      </c>
      <c r="G40" s="78">
        <f>'Raw Data 6'!H40+('norm 6'!$C40-'Raw Data 6'!$D40)</f>
        <v>9.0751869814255287E-2</v>
      </c>
      <c r="I40" s="1">
        <v>33</v>
      </c>
      <c r="J40">
        <v>0</v>
      </c>
      <c r="K40" s="87">
        <v>0</v>
      </c>
      <c r="L40" s="78">
        <f>'Raw Data 6'!M40+('norm 6'!$J40-'Raw Data 6'!$K40)</f>
        <v>2.5148060264506547</v>
      </c>
      <c r="M40" s="78">
        <f>'Raw Data 6'!N40+('norm 6'!$J40-'Raw Data 6'!$K40)</f>
        <v>2.5339945209803942</v>
      </c>
      <c r="N40" s="78">
        <f>'Raw Data 6'!O40+('norm 6'!$K40-'Raw Data 6'!$L40)</f>
        <v>-6.3092537701496754E-2</v>
      </c>
      <c r="O40" s="78">
        <f>'Raw Data 6'!P40+('norm 6'!$K40-'Raw Data 6'!$L40)</f>
        <v>3.3761934501562833E-2</v>
      </c>
    </row>
    <row r="41" spans="1:15" x14ac:dyDescent="0.25">
      <c r="A41" s="1">
        <v>34</v>
      </c>
      <c r="B41">
        <v>0</v>
      </c>
      <c r="C41" s="87">
        <v>0</v>
      </c>
      <c r="D41" s="78">
        <f>'Raw Data 6'!E41+('norm 6'!$B41-'Raw Data 6'!$C41)</f>
        <v>16.490623640464641</v>
      </c>
      <c r="E41" s="78">
        <f>'Raw Data 6'!F41+('norm 6'!$B41-'Raw Data 6'!$C41)</f>
        <v>16.912768920378841</v>
      </c>
      <c r="F41" s="78">
        <f>'Raw Data 6'!G41+('norm 6'!$C41-'Raw Data 6'!$D41)</f>
        <v>-0.3570560639707433</v>
      </c>
      <c r="G41" s="78">
        <f>'Raw Data 6'!H41+('norm 6'!$C41-'Raw Data 6'!$D41)</f>
        <v>5.4983736471388489E-2</v>
      </c>
      <c r="I41" s="1">
        <v>34</v>
      </c>
      <c r="J41">
        <v>0</v>
      </c>
      <c r="K41" s="87">
        <v>0</v>
      </c>
      <c r="L41" s="78">
        <f>'Raw Data 6'!M41+('norm 6'!$J41-'Raw Data 6'!$K41)</f>
        <v>2.5737237961357406</v>
      </c>
      <c r="M41" s="78">
        <f>'Raw Data 6'!N41+('norm 6'!$J41-'Raw Data 6'!$K41)</f>
        <v>2.5945878371446316</v>
      </c>
      <c r="N41" s="78">
        <f>'Raw Data 6'!O41+('norm 6'!$K41-'Raw Data 6'!$L41)</f>
        <v>-6.4059419614263882E-2</v>
      </c>
      <c r="O41" s="78">
        <f>'Raw Data 6'!P41+('norm 6'!$K41-'Raw Data 6'!$L41)</f>
        <v>3.3974011616371244E-2</v>
      </c>
    </row>
    <row r="42" spans="1:15" x14ac:dyDescent="0.25">
      <c r="A42" s="1">
        <v>35</v>
      </c>
      <c r="B42">
        <v>0</v>
      </c>
      <c r="C42" s="87">
        <v>0</v>
      </c>
      <c r="D42" s="78">
        <f>'Raw Data 6'!E42+('norm 6'!$B42-'Raw Data 6'!$C42)</f>
        <v>16.141536657221842</v>
      </c>
      <c r="E42" s="78">
        <f>'Raw Data 6'!F42+('norm 6'!$B42-'Raw Data 6'!$C42)</f>
        <v>16.552741563356243</v>
      </c>
      <c r="F42" s="78">
        <f>'Raw Data 6'!G42+('norm 6'!$C42-'Raw Data 6'!$D42)</f>
        <v>-0.26107338801063074</v>
      </c>
      <c r="G42" s="78">
        <f>'Raw Data 6'!H42+('norm 6'!$C42-'Raw Data 6'!$D42)</f>
        <v>4.4224883415227401E-2</v>
      </c>
      <c r="I42" s="1">
        <v>35</v>
      </c>
      <c r="J42">
        <v>0</v>
      </c>
      <c r="K42" s="87">
        <v>0</v>
      </c>
      <c r="L42" s="78">
        <f>'Raw Data 6'!M42+('norm 6'!$J42-'Raw Data 6'!$K42)</f>
        <v>2.6317177133470486</v>
      </c>
      <c r="M42" s="78">
        <f>'Raw Data 6'!N42+('norm 6'!$J42-'Raw Data 6'!$K42)</f>
        <v>2.6543004609659158</v>
      </c>
      <c r="N42" s="78">
        <f>'Raw Data 6'!O42+('norm 6'!$K42-'Raw Data 6'!$L42)</f>
        <v>-6.4944611490666548E-2</v>
      </c>
      <c r="O42" s="78">
        <f>'Raw Data 6'!P42+('norm 6'!$K42-'Raw Data 6'!$L42)</f>
        <v>3.4166270827532624E-2</v>
      </c>
    </row>
    <row r="43" spans="1:15" x14ac:dyDescent="0.25">
      <c r="A43" s="1">
        <v>36</v>
      </c>
      <c r="B43">
        <v>0</v>
      </c>
      <c r="C43" s="87">
        <v>0</v>
      </c>
      <c r="D43" s="78">
        <f>'Raw Data 6'!E43+('norm 6'!$B43-'Raw Data 6'!$C43)</f>
        <v>16.021814704723482</v>
      </c>
      <c r="E43" s="78">
        <f>'Raw Data 6'!F43+('norm 6'!$B43-'Raw Data 6'!$C43)</f>
        <v>16.439840686284942</v>
      </c>
      <c r="F43" s="78">
        <f>'Raw Data 6'!G43+('norm 6'!$C43-'Raw Data 6'!$D43)</f>
        <v>-0.3175115766353771</v>
      </c>
      <c r="G43" s="78">
        <f>'Raw Data 6'!H43+('norm 6'!$C43-'Raw Data 6'!$D43)</f>
        <v>-1.4093263797572003E-3</v>
      </c>
      <c r="I43" s="1">
        <v>36</v>
      </c>
      <c r="J43">
        <v>0</v>
      </c>
      <c r="K43" s="87">
        <v>0</v>
      </c>
      <c r="L43" s="78">
        <f>'Raw Data 6'!M43+('norm 6'!$J43-'Raw Data 6'!$K43)</f>
        <v>2.6890696322955097</v>
      </c>
      <c r="M43" s="78">
        <f>'Raw Data 6'!N43+('norm 6'!$J43-'Raw Data 6'!$K43)</f>
        <v>2.7132135613605652</v>
      </c>
      <c r="N43" s="78">
        <f>'Raw Data 6'!O43+('norm 6'!$K43-'Raw Data 6'!$L43)</f>
        <v>-6.5968047024252505E-2</v>
      </c>
      <c r="O43" s="78">
        <f>'Raw Data 6'!P43+('norm 6'!$K43-'Raw Data 6'!$L43)</f>
        <v>3.4273813056814581E-2</v>
      </c>
    </row>
    <row r="44" spans="1:15" x14ac:dyDescent="0.25">
      <c r="A44" s="1">
        <v>37</v>
      </c>
      <c r="B44">
        <v>0</v>
      </c>
      <c r="C44" s="87">
        <v>0</v>
      </c>
      <c r="D44" s="78">
        <f>'Raw Data 6'!E44+('norm 6'!$B44-'Raw Data 6'!$C44)</f>
        <v>15.89364096263636</v>
      </c>
      <c r="E44" s="78">
        <f>'Raw Data 6'!F44+('norm 6'!$B44-'Raw Data 6'!$C44)</f>
        <v>16.138587769058947</v>
      </c>
      <c r="F44" s="78">
        <f>'Raw Data 6'!G44+('norm 6'!$C44-'Raw Data 6'!$D44)</f>
        <v>-0.40669294832230807</v>
      </c>
      <c r="G44" s="78">
        <f>'Raw Data 6'!H44+('norm 6'!$C44-'Raw Data 6'!$D44)</f>
        <v>-1.3713513020647772E-2</v>
      </c>
      <c r="I44" s="1">
        <v>37</v>
      </c>
      <c r="J44">
        <v>0</v>
      </c>
      <c r="K44" s="87">
        <v>0</v>
      </c>
      <c r="L44" s="78">
        <f>'Raw Data 6'!M44+('norm 6'!$J44-'Raw Data 6'!$K44)</f>
        <v>2.7457924774084317</v>
      </c>
      <c r="M44" s="78">
        <f>'Raw Data 6'!N44+('norm 6'!$J44-'Raw Data 6'!$K44)</f>
        <v>2.7711876461310885</v>
      </c>
      <c r="N44" s="78">
        <f>'Raw Data 6'!O44+('norm 6'!$K44-'Raw Data 6'!$L44)</f>
        <v>-6.7095011971694415E-2</v>
      </c>
      <c r="O44" s="78">
        <f>'Raw Data 6'!P44+('norm 6'!$K44-'Raw Data 6'!$L44)</f>
        <v>3.4313705104428834E-2</v>
      </c>
    </row>
    <row r="45" spans="1:15" x14ac:dyDescent="0.25">
      <c r="A45" s="1">
        <v>38</v>
      </c>
      <c r="B45">
        <v>0</v>
      </c>
      <c r="C45" s="87">
        <v>0</v>
      </c>
      <c r="D45" s="78">
        <f>'Raw Data 6'!E45+('norm 6'!$B45-'Raw Data 6'!$C45)</f>
        <v>15.61492843226381</v>
      </c>
      <c r="E45" s="78">
        <f>'Raw Data 6'!F45+('norm 6'!$B45-'Raw Data 6'!$C45)</f>
        <v>15.940458888901288</v>
      </c>
      <c r="F45" s="78">
        <f>'Raw Data 6'!G45+('norm 6'!$C45-'Raw Data 6'!$D45)</f>
        <v>-0.33687304607088114</v>
      </c>
      <c r="G45" s="78">
        <f>'Raw Data 6'!H45+('norm 6'!$C45-'Raw Data 6'!$D45)</f>
        <v>-2.8896519257920472E-4</v>
      </c>
      <c r="I45" s="1">
        <v>38</v>
      </c>
      <c r="J45">
        <v>0</v>
      </c>
      <c r="K45" s="87">
        <v>0</v>
      </c>
      <c r="L45" s="78">
        <f>'Raw Data 6'!M45+('norm 6'!$J45-'Raw Data 6'!$K45)</f>
        <v>2.80176726740926</v>
      </c>
      <c r="M45" s="78">
        <f>'Raw Data 6'!N45+('norm 6'!$J45-'Raw Data 6'!$K45)</f>
        <v>2.8283950514834308</v>
      </c>
      <c r="N45" s="78">
        <f>'Raw Data 6'!O45+('norm 6'!$K45-'Raw Data 6'!$L45)</f>
        <v>-6.8139187447217697E-2</v>
      </c>
      <c r="O45" s="78">
        <f>'Raw Data 6'!P45+('norm 6'!$K45-'Raw Data 6'!$L45)</f>
        <v>3.4363558935181643E-2</v>
      </c>
    </row>
    <row r="46" spans="1:15" x14ac:dyDescent="0.25">
      <c r="A46" s="1">
        <v>39</v>
      </c>
      <c r="B46">
        <v>0</v>
      </c>
      <c r="C46" s="87">
        <v>0</v>
      </c>
      <c r="D46" s="78">
        <f>'Raw Data 6'!E46+('norm 6'!$B46-'Raw Data 6'!$C46)</f>
        <v>15.473638877594196</v>
      </c>
      <c r="E46" s="78">
        <f>'Raw Data 6'!F46+('norm 6'!$B46-'Raw Data 6'!$C46)</f>
        <v>15.734711628476369</v>
      </c>
      <c r="F46" s="78">
        <f>'Raw Data 6'!G46+('norm 6'!$C46-'Raw Data 6'!$D46)</f>
        <v>-0.34827628453633175</v>
      </c>
      <c r="G46" s="78">
        <f>'Raw Data 6'!H46+('norm 6'!$C46-'Raw Data 6'!$D46)</f>
        <v>1.0810214639601107E-2</v>
      </c>
      <c r="I46" s="1">
        <v>39</v>
      </c>
      <c r="J46">
        <v>0</v>
      </c>
      <c r="K46" s="87">
        <v>0</v>
      </c>
      <c r="L46" s="78">
        <f>'Raw Data 6'!M46+('norm 6'!$J46-'Raw Data 6'!$K46)</f>
        <v>2.8573381177683963</v>
      </c>
      <c r="M46" s="78">
        <f>'Raw Data 6'!N46+('norm 6'!$J46-'Raw Data 6'!$K46)</f>
        <v>2.8847858588822533</v>
      </c>
      <c r="N46" s="78">
        <f>'Raw Data 6'!O46+('norm 6'!$K46-'Raw Data 6'!$L46)</f>
        <v>-6.9367598641462483E-2</v>
      </c>
      <c r="O46" s="78">
        <f>'Raw Data 6'!P46+('norm 6'!$K46-'Raw Data 6'!$L46)</f>
        <v>3.4411994325942497E-2</v>
      </c>
    </row>
    <row r="47" spans="1:15" x14ac:dyDescent="0.25">
      <c r="A47" s="1">
        <v>40</v>
      </c>
      <c r="B47">
        <v>0</v>
      </c>
      <c r="C47" s="87">
        <v>0</v>
      </c>
      <c r="D47" s="78">
        <f>'Raw Data 6'!E47+('norm 6'!$B47-'Raw Data 6'!$C47)</f>
        <v>15.301702419221105</v>
      </c>
      <c r="E47" s="78">
        <f>'Raw Data 6'!F47+('norm 6'!$B47-'Raw Data 6'!$C47)</f>
        <v>15.478247249059574</v>
      </c>
      <c r="F47" s="78">
        <f>'Raw Data 6'!G47+('norm 6'!$C47-'Raw Data 6'!$D47)</f>
        <v>-0.30917796317371093</v>
      </c>
      <c r="G47" s="78">
        <f>'Raw Data 6'!H47+('norm 6'!$C47-'Raw Data 6'!$D47)</f>
        <v>3.3858615655811164E-2</v>
      </c>
      <c r="I47" s="1">
        <v>40</v>
      </c>
      <c r="J47">
        <v>0</v>
      </c>
      <c r="K47" s="87">
        <v>0</v>
      </c>
      <c r="L47" s="78">
        <f>'Raw Data 6'!M47+('norm 6'!$J47-'Raw Data 6'!$K47)</f>
        <v>2.9121549653298744</v>
      </c>
      <c r="M47" s="78">
        <f>'Raw Data 6'!N47+('norm 6'!$J47-'Raw Data 6'!$K47)</f>
        <v>2.9404093615263887</v>
      </c>
      <c r="N47" s="78">
        <f>'Raw Data 6'!O47+('norm 6'!$K47-'Raw Data 6'!$L47)</f>
        <v>-7.0533442828446355E-2</v>
      </c>
      <c r="O47" s="78">
        <f>'Raw Data 6'!P47+('norm 6'!$K47-'Raw Data 6'!$L47)</f>
        <v>3.4496932271099755E-2</v>
      </c>
    </row>
    <row r="48" spans="1:15" x14ac:dyDescent="0.25">
      <c r="A48" s="1">
        <v>41</v>
      </c>
      <c r="B48">
        <v>0</v>
      </c>
      <c r="C48" s="87">
        <v>0</v>
      </c>
      <c r="D48" s="78">
        <f>'Raw Data 6'!E48+('norm 6'!$B48-'Raw Data 6'!$C48)</f>
        <v>14.993449067682389</v>
      </c>
      <c r="E48" s="78">
        <f>'Raw Data 6'!F48+('norm 6'!$B48-'Raw Data 6'!$C48)</f>
        <v>15.266522516515748</v>
      </c>
      <c r="F48" s="78">
        <f>'Raw Data 6'!G48+('norm 6'!$C48-'Raw Data 6'!$D48)</f>
        <v>-0.26478859935446813</v>
      </c>
      <c r="G48" s="78">
        <f>'Raw Data 6'!H48+('norm 6'!$C48-'Raw Data 6'!$D48)</f>
        <v>3.8512206962202353E-2</v>
      </c>
      <c r="I48" s="1">
        <v>41</v>
      </c>
      <c r="J48">
        <v>0</v>
      </c>
      <c r="K48" s="87">
        <v>0</v>
      </c>
      <c r="L48" s="78">
        <f>'Raw Data 6'!M48+('norm 6'!$J48-'Raw Data 6'!$K48)</f>
        <v>2.9662766664941893</v>
      </c>
      <c r="M48" s="78">
        <f>'Raw Data 6'!N48+('norm 6'!$J48-'Raw Data 6'!$K48)</f>
        <v>2.9951258668579017</v>
      </c>
      <c r="N48" s="78">
        <f>'Raw Data 6'!O48+('norm 6'!$K48-'Raw Data 6'!$L48)</f>
        <v>-7.1699041824576773E-2</v>
      </c>
      <c r="O48" s="78">
        <f>'Raw Data 6'!P48+('norm 6'!$K48-'Raw Data 6'!$L48)</f>
        <v>3.4574899027082863E-2</v>
      </c>
    </row>
    <row r="49" spans="1:15" x14ac:dyDescent="0.25">
      <c r="A49" s="1">
        <v>42</v>
      </c>
      <c r="B49">
        <v>0</v>
      </c>
      <c r="C49" s="87">
        <v>0</v>
      </c>
      <c r="D49" s="78">
        <f>'Raw Data 6'!E49+('norm 6'!$B49-'Raw Data 6'!$C49)</f>
        <v>14.856817636214698</v>
      </c>
      <c r="E49" s="78">
        <f>'Raw Data 6'!F49+('norm 6'!$B49-'Raw Data 6'!$C49)</f>
        <v>14.996714749496824</v>
      </c>
      <c r="F49" s="78">
        <f>'Raw Data 6'!G49+('norm 6'!$C49-'Raw Data 6'!$D49)</f>
        <v>-0.31880327811579201</v>
      </c>
      <c r="G49" s="78">
        <f>'Raw Data 6'!H49+('norm 6'!$C49-'Raw Data 6'!$D49)</f>
        <v>3.0364645009594446E-2</v>
      </c>
      <c r="I49" s="1">
        <v>42</v>
      </c>
      <c r="J49">
        <v>0</v>
      </c>
      <c r="K49" s="87">
        <v>0</v>
      </c>
      <c r="L49" s="78">
        <f>'Raw Data 6'!M49+('norm 6'!$J49-'Raw Data 6'!$K49)</f>
        <v>3.019554209820531</v>
      </c>
      <c r="M49" s="78">
        <f>'Raw Data 6'!N49+('norm 6'!$J49-'Raw Data 6'!$K49)</f>
        <v>3.0492621157177773</v>
      </c>
      <c r="N49" s="78">
        <f>'Raw Data 6'!O49+('norm 6'!$K49-'Raw Data 6'!$L49)</f>
        <v>-7.2766780392431549E-2</v>
      </c>
      <c r="O49" s="78">
        <f>'Raw Data 6'!P49+('norm 6'!$K49-'Raw Data 6'!$L49)</f>
        <v>3.4667148946619E-2</v>
      </c>
    </row>
    <row r="50" spans="1:15" x14ac:dyDescent="0.25">
      <c r="A50" s="1">
        <v>43</v>
      </c>
      <c r="B50">
        <v>0</v>
      </c>
      <c r="C50" s="87">
        <v>0</v>
      </c>
      <c r="D50" s="78">
        <f>'Raw Data 6'!E50+('norm 6'!$B50-'Raw Data 6'!$C50)</f>
        <v>14.487439799796892</v>
      </c>
      <c r="E50" s="78">
        <f>'Raw Data 6'!F50+('norm 6'!$B50-'Raw Data 6'!$C50)</f>
        <v>14.630448027098517</v>
      </c>
      <c r="F50" s="78">
        <f>'Raw Data 6'!G50+('norm 6'!$C50-'Raw Data 6'!$D50)</f>
        <v>-0.24169280922511577</v>
      </c>
      <c r="G50" s="78">
        <f>'Raw Data 6'!H50+('norm 6'!$C50-'Raw Data 6'!$D50)</f>
        <v>-3.3283597566952372E-3</v>
      </c>
      <c r="I50" s="1">
        <v>43</v>
      </c>
      <c r="J50">
        <v>0</v>
      </c>
      <c r="K50" s="87">
        <v>0</v>
      </c>
      <c r="L50" s="78">
        <f>'Raw Data 6'!M50+('norm 6'!$J50-'Raw Data 6'!$K50)</f>
        <v>3.0718923231190951</v>
      </c>
      <c r="M50" s="78">
        <f>'Raw Data 6'!N50+('norm 6'!$J50-'Raw Data 6'!$K50)</f>
        <v>3.1020950863242152</v>
      </c>
      <c r="N50" s="78">
        <f>'Raw Data 6'!O50+('norm 6'!$K50-'Raw Data 6'!$L50)</f>
        <v>-7.370686296568775E-2</v>
      </c>
      <c r="O50" s="78">
        <f>'Raw Data 6'!P50+('norm 6'!$K50-'Raw Data 6'!$L50)</f>
        <v>3.4761503251950265E-2</v>
      </c>
    </row>
    <row r="51" spans="1:15" x14ac:dyDescent="0.25">
      <c r="A51" s="1">
        <v>44</v>
      </c>
      <c r="B51">
        <v>0</v>
      </c>
      <c r="C51" s="87">
        <v>0</v>
      </c>
      <c r="D51" s="78">
        <f>'Raw Data 6'!E51+('norm 6'!$B51-'Raw Data 6'!$C51)</f>
        <v>14.442661938745127</v>
      </c>
      <c r="E51" s="78">
        <f>'Raw Data 6'!F51+('norm 6'!$B51-'Raw Data 6'!$C51)</f>
        <v>14.546155036098755</v>
      </c>
      <c r="F51" s="78">
        <f>'Raw Data 6'!G51+('norm 6'!$C51-'Raw Data 6'!$D51)</f>
        <v>-0.25471579033342506</v>
      </c>
      <c r="G51" s="78">
        <f>'Raw Data 6'!H51+('norm 6'!$C51-'Raw Data 6'!$D51)</f>
        <v>3.2141949306619316E-2</v>
      </c>
      <c r="I51" s="1">
        <v>44</v>
      </c>
      <c r="J51">
        <v>0</v>
      </c>
      <c r="K51" s="87">
        <v>0</v>
      </c>
      <c r="L51" s="78">
        <f>'Raw Data 6'!M51+('norm 6'!$J51-'Raw Data 6'!$K51)</f>
        <v>3.1237246533835856</v>
      </c>
      <c r="M51" s="78">
        <f>'Raw Data 6'!N51+('norm 6'!$J51-'Raw Data 6'!$K51)</f>
        <v>3.1543395584186449</v>
      </c>
      <c r="N51" s="78">
        <f>'Raw Data 6'!O51+('norm 6'!$K51-'Raw Data 6'!$L51)</f>
        <v>-7.4743866629025366E-2</v>
      </c>
      <c r="O51" s="78">
        <f>'Raw Data 6'!P51+('norm 6'!$K51-'Raw Data 6'!$L51)</f>
        <v>3.484831808688247E-2</v>
      </c>
    </row>
    <row r="52" spans="1:15" x14ac:dyDescent="0.25">
      <c r="A52" s="1">
        <v>45</v>
      </c>
      <c r="B52">
        <v>0</v>
      </c>
      <c r="C52" s="87">
        <v>0</v>
      </c>
      <c r="D52" s="78">
        <f>'Raw Data 6'!E52+('norm 6'!$B52-'Raw Data 6'!$C52)</f>
        <v>14.315926502609292</v>
      </c>
      <c r="E52" s="78">
        <f>'Raw Data 6'!F52+('norm 6'!$B52-'Raw Data 6'!$C52)</f>
        <v>14.465861444820657</v>
      </c>
      <c r="F52" s="78">
        <f>'Raw Data 6'!G52+('norm 6'!$C52-'Raw Data 6'!$D52)</f>
        <v>-0.26479531093215108</v>
      </c>
      <c r="G52" s="78">
        <f>'Raw Data 6'!H52+('norm 6'!$C52-'Raw Data 6'!$D52)</f>
        <v>1.9988855852725862E-3</v>
      </c>
      <c r="I52" s="1">
        <v>45</v>
      </c>
      <c r="J52">
        <v>0</v>
      </c>
      <c r="K52" s="87">
        <v>0</v>
      </c>
      <c r="L52" s="78">
        <f>'Raw Data 6'!M52+('norm 6'!$J52-'Raw Data 6'!$K52)</f>
        <v>3.1750480821197655</v>
      </c>
      <c r="M52" s="78">
        <f>'Raw Data 6'!N52+('norm 6'!$J52-'Raw Data 6'!$K52)</f>
        <v>3.2060580552908458</v>
      </c>
      <c r="N52" s="78">
        <f>'Raw Data 6'!O52+('norm 6'!$K52-'Raw Data 6'!$L52)</f>
        <v>-7.5695164842407792E-2</v>
      </c>
      <c r="O52" s="78">
        <f>'Raw Data 6'!P52+('norm 6'!$K52-'Raw Data 6'!$L52)</f>
        <v>3.4911343111720186E-2</v>
      </c>
    </row>
    <row r="53" spans="1:15" x14ac:dyDescent="0.25">
      <c r="A53" s="1">
        <v>46</v>
      </c>
      <c r="B53">
        <v>0</v>
      </c>
      <c r="C53" s="87">
        <v>0</v>
      </c>
      <c r="D53" s="78">
        <f>'Raw Data 6'!E53+('norm 6'!$B53-'Raw Data 6'!$C53)</f>
        <v>14.284636025140701</v>
      </c>
      <c r="E53" s="78">
        <f>'Raw Data 6'!F53+('norm 6'!$B53-'Raw Data 6'!$C53)</f>
        <v>14.37275625945043</v>
      </c>
      <c r="F53" s="78">
        <f>'Raw Data 6'!G53+('norm 6'!$C53-'Raw Data 6'!$D53)</f>
        <v>-0.32719541874025276</v>
      </c>
      <c r="G53" s="78">
        <f>'Raw Data 6'!H53+('norm 6'!$C53-'Raw Data 6'!$D53)</f>
        <v>1.2925531791601191E-2</v>
      </c>
      <c r="I53" s="1">
        <v>46</v>
      </c>
      <c r="J53">
        <v>0</v>
      </c>
      <c r="K53" s="87">
        <v>0</v>
      </c>
      <c r="L53" s="78">
        <f>'Raw Data 6'!M53+('norm 6'!$J53-'Raw Data 6'!$K53)</f>
        <v>3.2259881801502419</v>
      </c>
      <c r="M53" s="78">
        <f>'Raw Data 6'!N53+('norm 6'!$J53-'Raw Data 6'!$K53)</f>
        <v>3.2574488272276203</v>
      </c>
      <c r="N53" s="78">
        <f>'Raw Data 6'!O53+('norm 6'!$K53-'Raw Data 6'!$L53)</f>
        <v>-7.6700107118337676E-2</v>
      </c>
      <c r="O53" s="78">
        <f>'Raw Data 6'!P53+('norm 6'!$K53-'Raw Data 6'!$L53)</f>
        <v>3.4964865183584992E-2</v>
      </c>
    </row>
    <row r="54" spans="1:15" x14ac:dyDescent="0.25">
      <c r="A54" s="1">
        <v>47</v>
      </c>
      <c r="B54">
        <v>0</v>
      </c>
      <c r="C54" s="87">
        <v>0</v>
      </c>
      <c r="D54" s="78">
        <f>'Raw Data 6'!E54+('norm 6'!$B54-'Raw Data 6'!$C54)</f>
        <v>13.96130049325615</v>
      </c>
      <c r="E54" s="78">
        <f>'Raw Data 6'!F54+('norm 6'!$B54-'Raw Data 6'!$C54)</f>
        <v>13.938900840607483</v>
      </c>
      <c r="F54" s="78">
        <f>'Raw Data 6'!G54+('norm 6'!$C54-'Raw Data 6'!$D54)</f>
        <v>-0.11726532960220126</v>
      </c>
      <c r="G54" s="78">
        <f>'Raw Data 6'!H54+('norm 6'!$C54-'Raw Data 6'!$D54)</f>
        <v>4.5062217914168173E-2</v>
      </c>
      <c r="I54" s="1">
        <v>47</v>
      </c>
      <c r="J54">
        <v>0</v>
      </c>
      <c r="K54" s="87">
        <v>0</v>
      </c>
      <c r="L54" s="78">
        <f>'Raw Data 6'!M54+('norm 6'!$J54-'Raw Data 6'!$K54)</f>
        <v>3.2761077145520843</v>
      </c>
      <c r="M54" s="78">
        <f>'Raw Data 6'!N54+('norm 6'!$J54-'Raw Data 6'!$K54)</f>
        <v>3.3076335819340761</v>
      </c>
      <c r="N54" s="78">
        <f>'Raw Data 6'!O54+('norm 6'!$K54-'Raw Data 6'!$L54)</f>
        <v>-7.7498232527302563E-2</v>
      </c>
      <c r="O54" s="78">
        <f>'Raw Data 6'!P54+('norm 6'!$K54-'Raw Data 6'!$L54)</f>
        <v>3.4954649220496181E-2</v>
      </c>
    </row>
    <row r="55" spans="1:15" x14ac:dyDescent="0.25">
      <c r="A55" s="1">
        <v>48</v>
      </c>
      <c r="B55">
        <v>0</v>
      </c>
      <c r="C55" s="87">
        <v>0</v>
      </c>
      <c r="D55" s="78">
        <f>'Raw Data 6'!E55+('norm 6'!$B55-'Raw Data 6'!$C55)</f>
        <v>13.959513403287337</v>
      </c>
      <c r="E55" s="78">
        <f>'Raw Data 6'!F55+('norm 6'!$B55-'Raw Data 6'!$C55)</f>
        <v>13.923673020036187</v>
      </c>
      <c r="F55" s="78">
        <f>'Raw Data 6'!G55+('norm 6'!$C55-'Raw Data 6'!$D55)</f>
        <v>-0.32484268516290471</v>
      </c>
      <c r="G55" s="78">
        <f>'Raw Data 6'!H55+('norm 6'!$C55-'Raw Data 6'!$D55)</f>
        <v>-1.9472123152966175E-2</v>
      </c>
      <c r="I55" s="1">
        <v>48</v>
      </c>
      <c r="J55">
        <v>0</v>
      </c>
      <c r="K55" s="87">
        <v>0</v>
      </c>
      <c r="L55" s="78">
        <f>'Raw Data 6'!M55+('norm 6'!$J55-'Raw Data 6'!$K55)</f>
        <v>3.3259494670275873</v>
      </c>
      <c r="M55" s="78">
        <f>'Raw Data 6'!N55+('norm 6'!$J55-'Raw Data 6'!$K55)</f>
        <v>3.3574382496195985</v>
      </c>
      <c r="N55" s="78">
        <f>'Raw Data 6'!O55+('norm 6'!$K55-'Raw Data 6'!$L55)</f>
        <v>-7.8435616167576716E-2</v>
      </c>
      <c r="O55" s="78">
        <f>'Raw Data 6'!P55+('norm 6'!$K55-'Raw Data 6'!$L55)</f>
        <v>3.499037344275302E-2</v>
      </c>
    </row>
    <row r="56" spans="1:15" x14ac:dyDescent="0.25">
      <c r="A56" s="1">
        <v>49</v>
      </c>
      <c r="B56">
        <v>0</v>
      </c>
      <c r="C56" s="87">
        <v>0</v>
      </c>
      <c r="D56" s="78">
        <f>'Raw Data 6'!E56+('norm 6'!$B56-'Raw Data 6'!$C56)</f>
        <v>13.837629456668965</v>
      </c>
      <c r="E56" s="78">
        <f>'Raw Data 6'!F56+('norm 6'!$B56-'Raw Data 6'!$C56)</f>
        <v>13.663240673163138</v>
      </c>
      <c r="F56" s="78">
        <f>'Raw Data 6'!G56+('norm 6'!$C56-'Raw Data 6'!$D56)</f>
        <v>-0.26507298230438447</v>
      </c>
      <c r="G56" s="78">
        <f>'Raw Data 6'!H56+('norm 6'!$C56-'Raw Data 6'!$D56)</f>
        <v>1.1337359215284726E-2</v>
      </c>
      <c r="I56" s="1">
        <v>49</v>
      </c>
      <c r="J56">
        <v>0</v>
      </c>
      <c r="K56" s="87">
        <v>0</v>
      </c>
      <c r="L56" s="78">
        <f>'Raw Data 6'!M56+('norm 6'!$J56-'Raw Data 6'!$K56)</f>
        <v>3.3755349352337864</v>
      </c>
      <c r="M56" s="78">
        <f>'Raw Data 6'!N56+('norm 6'!$J56-'Raw Data 6'!$K56)</f>
        <v>3.4065351471791923</v>
      </c>
      <c r="N56" s="78">
        <f>'Raw Data 6'!O56+('norm 6'!$K56-'Raw Data 6'!$L56)</f>
        <v>-7.9461503833330407E-2</v>
      </c>
      <c r="O56" s="78">
        <f>'Raw Data 6'!P56+('norm 6'!$K56-'Raw Data 6'!$L56)</f>
        <v>3.4965715174760353E-2</v>
      </c>
    </row>
    <row r="57" spans="1:15" x14ac:dyDescent="0.25">
      <c r="A57" s="1">
        <v>50</v>
      </c>
      <c r="B57">
        <v>0</v>
      </c>
      <c r="C57" s="87">
        <v>0</v>
      </c>
      <c r="D57" s="78">
        <f>'Raw Data 6'!E57+('norm 6'!$B57-'Raw Data 6'!$C57)</f>
        <v>13.548079346258193</v>
      </c>
      <c r="E57" s="78">
        <f>'Raw Data 6'!F57+('norm 6'!$B57-'Raw Data 6'!$C57)</f>
        <v>13.37701707678476</v>
      </c>
      <c r="F57" s="78">
        <f>'Raw Data 6'!G57+('norm 6'!$C57-'Raw Data 6'!$D57)</f>
        <v>-0.24350438644118305</v>
      </c>
      <c r="G57" s="78">
        <f>'Raw Data 6'!H57+('norm 6'!$C57-'Raw Data 6'!$D57)</f>
        <v>-7.5453221379405133E-3</v>
      </c>
      <c r="I57" s="1">
        <v>50</v>
      </c>
      <c r="J57">
        <v>0</v>
      </c>
      <c r="K57" s="87">
        <v>0</v>
      </c>
      <c r="L57" s="78">
        <f>'Raw Data 6'!M57+('norm 6'!$J57-'Raw Data 6'!$K57)</f>
        <v>3.4243924483247064</v>
      </c>
      <c r="M57" s="78">
        <f>'Raw Data 6'!N57+('norm 6'!$J57-'Raw Data 6'!$K57)</f>
        <v>3.4549686683456535</v>
      </c>
      <c r="N57" s="78">
        <f>'Raw Data 6'!O57+('norm 6'!$K57-'Raw Data 6'!$L57)</f>
        <v>-8.0365850730534816E-2</v>
      </c>
      <c r="O57" s="78">
        <f>'Raw Data 6'!P57+('norm 6'!$K57-'Raw Data 6'!$L57)</f>
        <v>3.4930449816275549E-2</v>
      </c>
    </row>
    <row r="58" spans="1:15" x14ac:dyDescent="0.25">
      <c r="A58" s="1">
        <v>51</v>
      </c>
      <c r="B58">
        <v>0</v>
      </c>
      <c r="C58" s="87">
        <v>0</v>
      </c>
      <c r="D58" s="78">
        <f>'Raw Data 6'!E58+('norm 6'!$B58-'Raw Data 6'!$C58)</f>
        <v>13.421044234599394</v>
      </c>
      <c r="E58" s="78">
        <f>'Raw Data 6'!F58+('norm 6'!$B58-'Raw Data 6'!$C58)</f>
        <v>13.229469584191071</v>
      </c>
      <c r="F58" s="78">
        <f>'Raw Data 6'!G58+('norm 6'!$C58-'Raw Data 6'!$D58)</f>
        <v>-0.31332333347420516</v>
      </c>
      <c r="G58" s="78">
        <f>'Raw Data 6'!H58+('norm 6'!$C58-'Raw Data 6'!$D58)</f>
        <v>2.5745623726565914E-2</v>
      </c>
      <c r="I58" s="1">
        <v>51</v>
      </c>
      <c r="J58">
        <v>0</v>
      </c>
      <c r="K58" s="87">
        <v>0</v>
      </c>
      <c r="L58" s="78">
        <f>'Raw Data 6'!M58+('norm 6'!$J58-'Raw Data 6'!$K58)</f>
        <v>3.4725653220518717</v>
      </c>
      <c r="M58" s="78">
        <f>'Raw Data 6'!N58+('norm 6'!$J58-'Raw Data 6'!$K58)</f>
        <v>3.5024235322005466</v>
      </c>
      <c r="N58" s="78">
        <f>'Raw Data 6'!O58+('norm 6'!$K58-'Raw Data 6'!$L58)</f>
        <v>-8.1367081037964667E-2</v>
      </c>
      <c r="O58" s="78">
        <f>'Raw Data 6'!P58+('norm 6'!$K58-'Raw Data 6'!$L58)</f>
        <v>3.4977188711243667E-2</v>
      </c>
    </row>
    <row r="59" spans="1:15" x14ac:dyDescent="0.25">
      <c r="A59" s="1">
        <v>52</v>
      </c>
      <c r="B59">
        <v>0</v>
      </c>
      <c r="C59" s="87">
        <v>0</v>
      </c>
      <c r="D59" s="78">
        <f>'Raw Data 6'!E59+('norm 6'!$B59-'Raw Data 6'!$C59)</f>
        <v>13.23202058516704</v>
      </c>
      <c r="E59" s="78">
        <f>'Raw Data 6'!F59+('norm 6'!$B59-'Raw Data 6'!$C59)</f>
        <v>12.995291633551371</v>
      </c>
      <c r="F59" s="78">
        <f>'Raw Data 6'!G59+('norm 6'!$C59-'Raw Data 6'!$D59)</f>
        <v>-0.30569500528749338</v>
      </c>
      <c r="G59" s="78">
        <f>'Raw Data 6'!H59+('norm 6'!$C59-'Raw Data 6'!$D59)</f>
        <v>7.381247786695605E-3</v>
      </c>
      <c r="I59" s="1">
        <v>52</v>
      </c>
      <c r="J59">
        <v>0</v>
      </c>
      <c r="K59" s="87">
        <v>0</v>
      </c>
      <c r="L59" s="78">
        <f>'Raw Data 6'!M59+('norm 6'!$J59-'Raw Data 6'!$K59)</f>
        <v>3.5200204211763984</v>
      </c>
      <c r="M59" s="78">
        <f>'Raw Data 6'!N59+('norm 6'!$J59-'Raw Data 6'!$K59)</f>
        <v>3.549035433774629</v>
      </c>
      <c r="N59" s="78">
        <f>'Raw Data 6'!O59+('norm 6'!$K59-'Raw Data 6'!$L59)</f>
        <v>-8.2500373537723881E-2</v>
      </c>
      <c r="O59" s="78">
        <f>'Raw Data 6'!P59+('norm 6'!$K59-'Raw Data 6'!$L59)</f>
        <v>3.5021072099250941E-2</v>
      </c>
    </row>
    <row r="60" spans="1:15" x14ac:dyDescent="0.25">
      <c r="A60" s="1">
        <v>53</v>
      </c>
      <c r="B60">
        <v>0</v>
      </c>
      <c r="C60" s="87">
        <v>0</v>
      </c>
      <c r="D60" s="78">
        <f>'Raw Data 6'!E60+('norm 6'!$B60-'Raw Data 6'!$C60)</f>
        <v>13.157350030587983</v>
      </c>
      <c r="E60" s="78">
        <f>'Raw Data 6'!F60+('norm 6'!$B60-'Raw Data 6'!$C60)</f>
        <v>12.69368613972228</v>
      </c>
      <c r="F60" s="78">
        <f>'Raw Data 6'!G60+('norm 6'!$C60-'Raw Data 6'!$D60)</f>
        <v>-0.44964489322253653</v>
      </c>
      <c r="G60" s="78">
        <f>'Raw Data 6'!H60+('norm 6'!$C60-'Raw Data 6'!$D60)</f>
        <v>2.226706943391743E-2</v>
      </c>
      <c r="I60" s="1">
        <v>53</v>
      </c>
      <c r="J60">
        <v>0</v>
      </c>
      <c r="K60" s="87">
        <v>0</v>
      </c>
      <c r="L60" s="78">
        <f>'Raw Data 6'!M60+('norm 6'!$J60-'Raw Data 6'!$K60)</f>
        <v>3.566698924029553</v>
      </c>
      <c r="M60" s="78">
        <f>'Raw Data 6'!N60+('norm 6'!$J60-'Raw Data 6'!$K60)</f>
        <v>3.5947506475293345</v>
      </c>
      <c r="N60" s="78">
        <f>'Raw Data 6'!O60+('norm 6'!$K60-'Raw Data 6'!$L60)</f>
        <v>-8.3712004665945153E-2</v>
      </c>
      <c r="O60" s="78">
        <f>'Raw Data 6'!P60+('norm 6'!$K60-'Raw Data 6'!$L60)</f>
        <v>3.5055943821984785E-2</v>
      </c>
    </row>
    <row r="61" spans="1:15" x14ac:dyDescent="0.25">
      <c r="A61" s="1">
        <v>54</v>
      </c>
      <c r="B61">
        <v>0</v>
      </c>
      <c r="C61" s="87">
        <v>0</v>
      </c>
      <c r="D61" s="78">
        <f>'Raw Data 6'!E61+('norm 6'!$B61-'Raw Data 6'!$C61)</f>
        <v>12.772664302749074</v>
      </c>
      <c r="E61" s="78">
        <f>'Raw Data 6'!F61+('norm 6'!$B61-'Raw Data 6'!$C61)</f>
        <v>12.403599410428441</v>
      </c>
      <c r="F61" s="78">
        <f>'Raw Data 6'!G61+('norm 6'!$C61-'Raw Data 6'!$D61)</f>
        <v>-0.25628739562388758</v>
      </c>
      <c r="G61" s="78">
        <f>'Raw Data 6'!H61+('norm 6'!$C61-'Raw Data 6'!$D61)</f>
        <v>2.3652057943620297E-2</v>
      </c>
      <c r="I61" s="1">
        <v>54</v>
      </c>
      <c r="J61">
        <v>0</v>
      </c>
      <c r="K61" s="87">
        <v>0</v>
      </c>
      <c r="L61" s="78">
        <f>'Raw Data 6'!M61+('norm 6'!$J61-'Raw Data 6'!$K61)</f>
        <v>3.6126341041090826</v>
      </c>
      <c r="M61" s="78">
        <f>'Raw Data 6'!N61+('norm 6'!$J61-'Raw Data 6'!$K61)</f>
        <v>3.6393295063981488</v>
      </c>
      <c r="N61" s="78">
        <f>'Raw Data 6'!O61+('norm 6'!$K61-'Raw Data 6'!$L61)</f>
        <v>-8.4749472349059093E-2</v>
      </c>
      <c r="O61" s="78">
        <f>'Raw Data 6'!P61+('norm 6'!$K61-'Raw Data 6'!$L61)</f>
        <v>3.5163636842737107E-2</v>
      </c>
    </row>
    <row r="62" spans="1:15" x14ac:dyDescent="0.25">
      <c r="A62" s="1">
        <v>55</v>
      </c>
      <c r="B62">
        <v>0</v>
      </c>
      <c r="C62" s="87">
        <v>0</v>
      </c>
      <c r="D62" s="78">
        <f>'Raw Data 6'!E62+('norm 6'!$B62-'Raw Data 6'!$C62)</f>
        <v>12.877445267344676</v>
      </c>
      <c r="E62" s="78">
        <f>'Raw Data 6'!F62+('norm 6'!$B62-'Raw Data 6'!$C62)</f>
        <v>12.114042549031865</v>
      </c>
      <c r="F62" s="78">
        <f>'Raw Data 6'!G62+('norm 6'!$C62-'Raw Data 6'!$D62)</f>
        <v>-0.55891545886327465</v>
      </c>
      <c r="G62" s="78">
        <f>'Raw Data 6'!H62+('norm 6'!$C62-'Raw Data 6'!$D62)</f>
        <v>7.9938837703242283E-3</v>
      </c>
      <c r="I62" s="1">
        <v>55</v>
      </c>
      <c r="J62">
        <v>0</v>
      </c>
      <c r="K62" s="87">
        <v>0</v>
      </c>
      <c r="L62" s="78">
        <f>'Raw Data 6'!M62+('norm 6'!$J62-'Raw Data 6'!$K62)</f>
        <v>3.6578958932113577</v>
      </c>
      <c r="M62" s="78">
        <f>'Raw Data 6'!N62+('norm 6'!$J62-'Raw Data 6'!$K62)</f>
        <v>3.6830059632929317</v>
      </c>
      <c r="N62" s="78">
        <f>'Raw Data 6'!O62+('norm 6'!$K62-'Raw Data 6'!$L62)</f>
        <v>-8.5859118003434182E-2</v>
      </c>
      <c r="O62" s="78">
        <f>'Raw Data 6'!P62+('norm 6'!$K62-'Raw Data 6'!$L62)</f>
        <v>3.5280358335405791E-2</v>
      </c>
    </row>
    <row r="63" spans="1:15" x14ac:dyDescent="0.25">
      <c r="A63" s="1">
        <v>56</v>
      </c>
      <c r="B63">
        <v>0</v>
      </c>
      <c r="C63" s="87">
        <v>0</v>
      </c>
      <c r="D63" s="78">
        <f>'Raw Data 6'!E63+('norm 6'!$B63-'Raw Data 6'!$C63)</f>
        <v>12.340581776288362</v>
      </c>
      <c r="E63" s="78">
        <f>'Raw Data 6'!F63+('norm 6'!$B63-'Raw Data 6'!$C63)</f>
        <v>11.876595840619204</v>
      </c>
      <c r="F63" s="78">
        <f>'Raw Data 6'!G63+('norm 6'!$C63-'Raw Data 6'!$D63)</f>
        <v>-0.29450300839143184</v>
      </c>
      <c r="G63" s="78">
        <f>'Raw Data 6'!H63+('norm 6'!$C63-'Raw Data 6'!$D63)</f>
        <v>-7.3169343118675012E-3</v>
      </c>
      <c r="I63" s="1">
        <v>56</v>
      </c>
      <c r="J63">
        <v>0</v>
      </c>
      <c r="K63" s="87">
        <v>0</v>
      </c>
      <c r="L63" s="78">
        <f>'Raw Data 6'!M63+('norm 6'!$J63-'Raw Data 6'!$K63)</f>
        <v>3.7023176257628503</v>
      </c>
      <c r="M63" s="78">
        <f>'Raw Data 6'!N63+('norm 6'!$J63-'Raw Data 6'!$K63)</f>
        <v>3.7256356167754596</v>
      </c>
      <c r="N63" s="78">
        <f>'Raw Data 6'!O63+('norm 6'!$K63-'Raw Data 6'!$L63)</f>
        <v>-8.6781283405685819E-2</v>
      </c>
      <c r="O63" s="78">
        <f>'Raw Data 6'!P63+('norm 6'!$K63-'Raw Data 6'!$L63)</f>
        <v>3.5393611647378552E-2</v>
      </c>
    </row>
    <row r="64" spans="1:15" x14ac:dyDescent="0.25">
      <c r="A64" s="1">
        <v>57</v>
      </c>
      <c r="B64">
        <v>0</v>
      </c>
      <c r="C64" s="87">
        <v>0</v>
      </c>
      <c r="D64" s="78">
        <f>'Raw Data 6'!E64+('norm 6'!$B64-'Raw Data 6'!$C64)</f>
        <v>12.120253368206649</v>
      </c>
      <c r="E64" s="78">
        <f>'Raw Data 6'!F64+('norm 6'!$B64-'Raw Data 6'!$C64)</f>
        <v>11.619426241865291</v>
      </c>
      <c r="F64" s="78">
        <f>'Raw Data 6'!G64+('norm 6'!$C64-'Raw Data 6'!$D64)</f>
        <v>-0.28922129428587928</v>
      </c>
      <c r="G64" s="78">
        <f>'Raw Data 6'!H64+('norm 6'!$C64-'Raw Data 6'!$D64)</f>
        <v>1.3392425630806837E-2</v>
      </c>
      <c r="I64" s="1">
        <v>57</v>
      </c>
      <c r="J64">
        <v>0</v>
      </c>
      <c r="K64" s="87">
        <v>0</v>
      </c>
      <c r="L64" s="78">
        <f>'Raw Data 6'!M64+('norm 6'!$J64-'Raw Data 6'!$K64)</f>
        <v>3.745718910654396</v>
      </c>
      <c r="M64" s="78">
        <f>'Raw Data 6'!N64+('norm 6'!$J64-'Raw Data 6'!$K64)</f>
        <v>3.7675918083348847</v>
      </c>
      <c r="N64" s="78">
        <f>'Raw Data 6'!O64+('norm 6'!$K64-'Raw Data 6'!$L64)</f>
        <v>-8.7692401185514107E-2</v>
      </c>
      <c r="O64" s="78">
        <f>'Raw Data 6'!P64+('norm 6'!$K64-'Raw Data 6'!$L64)</f>
        <v>3.5439422626628608E-2</v>
      </c>
    </row>
    <row r="65" spans="1:15" x14ac:dyDescent="0.25">
      <c r="A65" s="1">
        <v>58</v>
      </c>
      <c r="B65">
        <v>0</v>
      </c>
      <c r="C65" s="87">
        <v>0</v>
      </c>
      <c r="D65" s="78">
        <f>'Raw Data 6'!E65+('norm 6'!$B65-'Raw Data 6'!$C65)</f>
        <v>11.873294297918687</v>
      </c>
      <c r="E65" s="78">
        <f>'Raw Data 6'!F65+('norm 6'!$B65-'Raw Data 6'!$C65)</f>
        <v>11.50696361038087</v>
      </c>
      <c r="F65" s="78">
        <f>'Raw Data 6'!G65+('norm 6'!$C65-'Raw Data 6'!$D65)</f>
        <v>-0.19636868669601054</v>
      </c>
      <c r="G65" s="78">
        <f>'Raw Data 6'!H65+('norm 6'!$C65-'Raw Data 6'!$D65)</f>
        <v>1.1485977606975617E-2</v>
      </c>
      <c r="I65" s="1">
        <v>58</v>
      </c>
      <c r="J65">
        <v>0</v>
      </c>
      <c r="K65" s="87">
        <v>0</v>
      </c>
      <c r="L65" s="78">
        <f>'Raw Data 6'!M65+('norm 6'!$J65-'Raw Data 6'!$K65)</f>
        <v>3.7886029876618852</v>
      </c>
      <c r="M65" s="78">
        <f>'Raw Data 6'!N65+('norm 6'!$J65-'Raw Data 6'!$K65)</f>
        <v>3.8088564797863547</v>
      </c>
      <c r="N65" s="78">
        <f>'Raw Data 6'!O65+('norm 6'!$K65-'Raw Data 6'!$L65)</f>
        <v>-8.8639168126031814E-2</v>
      </c>
      <c r="O65" s="78">
        <f>'Raw Data 6'!P65+('norm 6'!$K65-'Raw Data 6'!$L65)</f>
        <v>3.5480034922724023E-2</v>
      </c>
    </row>
    <row r="66" spans="1:15" x14ac:dyDescent="0.25">
      <c r="A66" s="1">
        <v>59</v>
      </c>
      <c r="B66">
        <v>0</v>
      </c>
      <c r="C66" s="87">
        <v>0</v>
      </c>
      <c r="D66" s="78">
        <f>'Raw Data 6'!E66+('norm 6'!$B66-'Raw Data 6'!$C66)</f>
        <v>11.809289107803993</v>
      </c>
      <c r="E66" s="78">
        <f>'Raw Data 6'!F66+('norm 6'!$B66-'Raw Data 6'!$C66)</f>
        <v>11.294849444183312</v>
      </c>
      <c r="F66" s="78">
        <f>'Raw Data 6'!G66+('norm 6'!$C66-'Raw Data 6'!$D66)</f>
        <v>-0.24075437446885509</v>
      </c>
      <c r="G66" s="78">
        <f>'Raw Data 6'!H66+('norm 6'!$C66-'Raw Data 6'!$D66)</f>
        <v>-2.4820348546904569E-2</v>
      </c>
      <c r="I66" s="1">
        <v>59</v>
      </c>
      <c r="J66">
        <v>0</v>
      </c>
      <c r="K66" s="87">
        <v>0</v>
      </c>
      <c r="L66" s="78">
        <f>'Raw Data 6'!M66+('norm 6'!$J66-'Raw Data 6'!$K66)</f>
        <v>3.8308706926174922</v>
      </c>
      <c r="M66" s="78">
        <f>'Raw Data 6'!N66+('norm 6'!$J66-'Raw Data 6'!$K66)</f>
        <v>3.8495693541369089</v>
      </c>
      <c r="N66" s="78">
        <f>'Raw Data 6'!O66+('norm 6'!$K66-'Raw Data 6'!$L66)</f>
        <v>-8.9516097376751411E-2</v>
      </c>
      <c r="O66" s="78">
        <f>'Raw Data 6'!P66+('norm 6'!$K66-'Raw Data 6'!$L66)</f>
        <v>3.5485706901660946E-2</v>
      </c>
    </row>
    <row r="67" spans="1:15" x14ac:dyDescent="0.25">
      <c r="A67" s="1">
        <v>60</v>
      </c>
      <c r="B67">
        <v>0</v>
      </c>
      <c r="C67" s="87">
        <v>0</v>
      </c>
      <c r="D67" s="78">
        <f>'Raw Data 6'!E67+('norm 6'!$B67-'Raw Data 6'!$C67)</f>
        <v>11.649914159833509</v>
      </c>
      <c r="E67" s="78">
        <f>'Raw Data 6'!F67+('norm 6'!$B67-'Raw Data 6'!$C67)</f>
        <v>11.146087242967472</v>
      </c>
      <c r="F67" s="78">
        <f>'Raw Data 6'!G67+('norm 6'!$C67-'Raw Data 6'!$D67)</f>
        <v>-0.26297001240969953</v>
      </c>
      <c r="G67" s="78">
        <f>'Raw Data 6'!H67+('norm 6'!$C67-'Raw Data 6'!$D67)</f>
        <v>1.591824437689407E-2</v>
      </c>
      <c r="I67" s="1">
        <v>60</v>
      </c>
      <c r="J67">
        <v>0</v>
      </c>
      <c r="K67" s="87">
        <v>0</v>
      </c>
      <c r="L67" s="78">
        <f>'Raw Data 6'!M67+('norm 6'!$J67-'Raw Data 6'!$K67)</f>
        <v>3.8727291564386994</v>
      </c>
      <c r="M67" s="78">
        <f>'Raw Data 6'!N67+('norm 6'!$J67-'Raw Data 6'!$K67)</f>
        <v>3.8895633163976595</v>
      </c>
      <c r="N67" s="78">
        <f>'Raw Data 6'!O67+('norm 6'!$K67-'Raw Data 6'!$L67)</f>
        <v>-9.0376322966774753E-2</v>
      </c>
      <c r="O67" s="78">
        <f>'Raw Data 6'!P67+('norm 6'!$K67-'Raw Data 6'!$L67)</f>
        <v>3.5479080837465787E-2</v>
      </c>
    </row>
    <row r="68" spans="1:15" x14ac:dyDescent="0.25">
      <c r="A68" s="1">
        <v>61</v>
      </c>
      <c r="B68">
        <v>0</v>
      </c>
      <c r="C68" s="87">
        <v>0</v>
      </c>
      <c r="D68" s="78">
        <f>'Raw Data 6'!E68+('norm 6'!$B68-'Raw Data 6'!$C68)</f>
        <v>11.595969293966832</v>
      </c>
      <c r="E68" s="78">
        <f>'Raw Data 6'!F68+('norm 6'!$B68-'Raw Data 6'!$C68)</f>
        <v>10.805304129801653</v>
      </c>
      <c r="F68" s="78">
        <f>'Raw Data 6'!G68+('norm 6'!$C68-'Raw Data 6'!$D68)</f>
        <v>-0.47075771884912332</v>
      </c>
      <c r="G68" s="78">
        <f>'Raw Data 6'!H68+('norm 6'!$C68-'Raw Data 6'!$D68)</f>
        <v>-3.7936310553443528E-2</v>
      </c>
      <c r="I68" s="1">
        <v>61</v>
      </c>
      <c r="J68">
        <v>0</v>
      </c>
      <c r="K68" s="87">
        <v>0</v>
      </c>
      <c r="L68" s="78">
        <f>'Raw Data 6'!M68+('norm 6'!$J68-'Raw Data 6'!$K68)</f>
        <v>3.9139677039955139</v>
      </c>
      <c r="M68" s="78">
        <f>'Raw Data 6'!N68+('norm 6'!$J68-'Raw Data 6'!$K68)</f>
        <v>3.9292424932698595</v>
      </c>
      <c r="N68" s="78">
        <f>'Raw Data 6'!O68+('norm 6'!$K68-'Raw Data 6'!$L68)</f>
        <v>-9.130933918953707E-2</v>
      </c>
      <c r="O68" s="78">
        <f>'Raw Data 6'!P68+('norm 6'!$K68-'Raw Data 6'!$L68)</f>
        <v>3.5454195707315478E-2</v>
      </c>
    </row>
    <row r="69" spans="1:15" x14ac:dyDescent="0.25">
      <c r="A69" s="1">
        <v>62</v>
      </c>
      <c r="B69">
        <v>0</v>
      </c>
      <c r="C69" s="87">
        <v>0</v>
      </c>
      <c r="D69" s="78">
        <f>'Raw Data 6'!E69+('norm 6'!$B69-'Raw Data 6'!$C69)</f>
        <v>11.355686549455982</v>
      </c>
      <c r="E69" s="78">
        <f>'Raw Data 6'!F69+('norm 6'!$B69-'Raw Data 6'!$C69)</f>
        <v>10.668035532999944</v>
      </c>
      <c r="F69" s="78">
        <f>'Raw Data 6'!G69+('norm 6'!$C69-'Raw Data 6'!$D69)</f>
        <v>-0.297247840738458</v>
      </c>
      <c r="G69" s="78">
        <f>'Raw Data 6'!H69+('norm 6'!$C69-'Raw Data 6'!$D69)</f>
        <v>-1.597271401279049E-3</v>
      </c>
      <c r="I69" s="1">
        <v>62</v>
      </c>
      <c r="J69">
        <v>0</v>
      </c>
      <c r="K69" s="87">
        <v>0</v>
      </c>
      <c r="L69" s="78">
        <f>'Raw Data 6'!M69+('norm 6'!$J69-'Raw Data 6'!$K69)</f>
        <v>3.9545152906609831</v>
      </c>
      <c r="M69" s="78">
        <f>'Raw Data 6'!N69+('norm 6'!$J69-'Raw Data 6'!$K69)</f>
        <v>3.9676488217939747</v>
      </c>
      <c r="N69" s="78">
        <f>'Raw Data 6'!O69+('norm 6'!$K69-'Raw Data 6'!$L69)</f>
        <v>-9.2207520459115927E-2</v>
      </c>
      <c r="O69" s="78">
        <f>'Raw Data 6'!P69+('norm 6'!$K69-'Raw Data 6'!$L69)</f>
        <v>3.5412953154109424E-2</v>
      </c>
    </row>
    <row r="70" spans="1:15" x14ac:dyDescent="0.25">
      <c r="A70" s="1">
        <v>63</v>
      </c>
      <c r="B70">
        <v>0</v>
      </c>
      <c r="C70" s="87">
        <v>0</v>
      </c>
      <c r="D70" s="78">
        <f>'Raw Data 6'!E70+('norm 6'!$B70-'Raw Data 6'!$C70)</f>
        <v>11.388498073734585</v>
      </c>
      <c r="E70" s="78">
        <f>'Raw Data 6'!F70+('norm 6'!$B70-'Raw Data 6'!$C70)</f>
        <v>10.813455696719602</v>
      </c>
      <c r="F70" s="78">
        <f>'Raw Data 6'!G70+('norm 6'!$C70-'Raw Data 6'!$D70)</f>
        <v>-0.43497868873336304</v>
      </c>
      <c r="G70" s="78">
        <f>'Raw Data 6'!H70+('norm 6'!$C70-'Raw Data 6'!$D70)</f>
        <v>-2.4618005549193828E-2</v>
      </c>
      <c r="I70" s="1">
        <v>63</v>
      </c>
      <c r="J70">
        <v>0</v>
      </c>
      <c r="K70" s="87">
        <v>0</v>
      </c>
      <c r="L70" s="78">
        <f>'Raw Data 6'!M70+('norm 6'!$J70-'Raw Data 6'!$K70)</f>
        <v>3.9946234585703735</v>
      </c>
      <c r="M70" s="78">
        <f>'Raw Data 6'!N70+('norm 6'!$J70-'Raw Data 6'!$K70)</f>
        <v>4.0057227929163686</v>
      </c>
      <c r="N70" s="78">
        <f>'Raw Data 6'!O70+('norm 6'!$K70-'Raw Data 6'!$L70)</f>
        <v>-9.3254575144692084E-2</v>
      </c>
      <c r="O70" s="78">
        <f>'Raw Data 6'!P70+('norm 6'!$K70-'Raw Data 6'!$L70)</f>
        <v>3.5349914792353582E-2</v>
      </c>
    </row>
    <row r="71" spans="1:15" x14ac:dyDescent="0.25">
      <c r="A71" s="1">
        <v>64</v>
      </c>
      <c r="B71">
        <v>0</v>
      </c>
      <c r="C71" s="87">
        <v>0</v>
      </c>
      <c r="D71" s="78">
        <f>'Raw Data 6'!E71+('norm 6'!$B71-'Raw Data 6'!$C71)</f>
        <v>10.925238169073072</v>
      </c>
      <c r="E71" s="78">
        <f>'Raw Data 6'!F71+('norm 6'!$B71-'Raw Data 6'!$C71)</f>
        <v>10.159405152719021</v>
      </c>
      <c r="F71" s="78">
        <f>'Raw Data 6'!G71+('norm 6'!$C71-'Raw Data 6'!$D71)</f>
        <v>-0.29672197725880806</v>
      </c>
      <c r="G71" s="78">
        <f>'Raw Data 6'!H71+('norm 6'!$C71-'Raw Data 6'!$D71)</f>
        <v>-5.9305544454738013E-3</v>
      </c>
      <c r="I71" s="1">
        <v>64</v>
      </c>
      <c r="J71">
        <v>0</v>
      </c>
      <c r="K71" s="87">
        <v>0</v>
      </c>
      <c r="L71" s="78">
        <f>'Raw Data 6'!M71+('norm 6'!$J71-'Raw Data 6'!$K71)</f>
        <v>4.0340830861816039</v>
      </c>
      <c r="M71" s="78">
        <f>'Raw Data 6'!N71+('norm 6'!$J71-'Raw Data 6'!$K71)</f>
        <v>4.0429694166895347</v>
      </c>
      <c r="N71" s="78">
        <f>'Raw Data 6'!O71+('norm 6'!$K71-'Raw Data 6'!$L71)</f>
        <v>-9.4309967377104384E-2</v>
      </c>
      <c r="O71" s="78">
        <f>'Raw Data 6'!P71+('norm 6'!$K71-'Raw Data 6'!$L71)</f>
        <v>3.5346966566989151E-2</v>
      </c>
    </row>
    <row r="72" spans="1:15" x14ac:dyDescent="0.25">
      <c r="A72" s="1">
        <v>65</v>
      </c>
      <c r="B72">
        <v>0</v>
      </c>
      <c r="C72" s="87">
        <v>0</v>
      </c>
      <c r="D72" s="78">
        <f>'Raw Data 6'!E72+('norm 6'!$B72-'Raw Data 6'!$C72)</f>
        <v>10.82866259391238</v>
      </c>
      <c r="E72" s="78">
        <f>'Raw Data 6'!F72+('norm 6'!$B72-'Raw Data 6'!$C72)</f>
        <v>10.092712658687649</v>
      </c>
      <c r="F72" s="78">
        <f>'Raw Data 6'!G72+('norm 6'!$C72-'Raw Data 6'!$D72)</f>
        <v>-0.2563018733624291</v>
      </c>
      <c r="G72" s="78">
        <f>'Raw Data 6'!H72+('norm 6'!$C72-'Raw Data 6'!$D72)</f>
        <v>2.0043301820001219E-2</v>
      </c>
      <c r="I72" s="1">
        <v>65</v>
      </c>
      <c r="J72">
        <v>0</v>
      </c>
      <c r="K72" s="87">
        <v>0</v>
      </c>
      <c r="L72" s="78">
        <f>'Raw Data 6'!M72+('norm 6'!$J72-'Raw Data 6'!$K72)</f>
        <v>4.0729828544884912</v>
      </c>
      <c r="M72" s="78">
        <f>'Raw Data 6'!N72+('norm 6'!$J72-'Raw Data 6'!$K72)</f>
        <v>4.079182494947152</v>
      </c>
      <c r="N72" s="78">
        <f>'Raw Data 6'!O72+('norm 6'!$K72-'Raw Data 6'!$L72)</f>
        <v>-9.5418182507598814E-2</v>
      </c>
      <c r="O72" s="78">
        <f>'Raw Data 6'!P72+('norm 6'!$K72-'Raw Data 6'!$L72)</f>
        <v>3.5376418073850807E-2</v>
      </c>
    </row>
    <row r="73" spans="1:15" x14ac:dyDescent="0.25">
      <c r="A73" s="1">
        <v>66</v>
      </c>
      <c r="B73">
        <v>0</v>
      </c>
      <c r="C73" s="87">
        <v>0</v>
      </c>
      <c r="D73" s="78">
        <f>'Raw Data 6'!E73+('norm 6'!$B73-'Raw Data 6'!$C73)</f>
        <v>10.617296424147685</v>
      </c>
      <c r="E73" s="78">
        <f>'Raw Data 6'!F73+('norm 6'!$B73-'Raw Data 6'!$C73)</f>
        <v>10.035721209622892</v>
      </c>
      <c r="F73" s="78">
        <f>'Raw Data 6'!G73+('norm 6'!$C73-'Raw Data 6'!$D73)</f>
        <v>-0.24724159840434357</v>
      </c>
      <c r="G73" s="78">
        <f>'Raw Data 6'!H73+('norm 6'!$C73-'Raw Data 6'!$D73)</f>
        <v>-1.725069989263861E-2</v>
      </c>
      <c r="I73" s="1">
        <v>66</v>
      </c>
      <c r="J73">
        <v>0</v>
      </c>
      <c r="K73" s="87">
        <v>0</v>
      </c>
      <c r="L73" s="78">
        <f>'Raw Data 6'!M73+('norm 6'!$J73-'Raw Data 6'!$K73)</f>
        <v>4.1112452712304979</v>
      </c>
      <c r="M73" s="78">
        <f>'Raw Data 6'!N73+('norm 6'!$J73-'Raw Data 6'!$K73)</f>
        <v>4.1151477422105724</v>
      </c>
      <c r="N73" s="78">
        <f>'Raw Data 6'!O73+('norm 6'!$K73-'Raw Data 6'!$L73)</f>
        <v>-9.6320776559519733E-2</v>
      </c>
      <c r="O73" s="78">
        <f>'Raw Data 6'!P73+('norm 6'!$K73-'Raw Data 6'!$L73)</f>
        <v>3.5378330887100073E-2</v>
      </c>
    </row>
    <row r="74" spans="1:15" x14ac:dyDescent="0.25">
      <c r="A74" s="1">
        <v>67</v>
      </c>
      <c r="B74">
        <v>0</v>
      </c>
      <c r="C74" s="87">
        <v>0</v>
      </c>
      <c r="D74" s="78">
        <f>'Raw Data 6'!E74+('norm 6'!$B74-'Raw Data 6'!$C74)</f>
        <v>10.563741388246136</v>
      </c>
      <c r="E74" s="78">
        <f>'Raw Data 6'!F74+('norm 6'!$B74-'Raw Data 6'!$C74)</f>
        <v>9.7142148575373835</v>
      </c>
      <c r="F74" s="78">
        <f>'Raw Data 6'!G74+('norm 6'!$C74-'Raw Data 6'!$D74)</f>
        <v>-0.29602564834046169</v>
      </c>
      <c r="G74" s="78">
        <f>'Raw Data 6'!H74+('norm 6'!$C74-'Raw Data 6'!$D74)</f>
        <v>1.8019160210076102E-2</v>
      </c>
      <c r="I74" s="1">
        <v>67</v>
      </c>
      <c r="J74">
        <v>0</v>
      </c>
      <c r="K74" s="87">
        <v>0</v>
      </c>
      <c r="L74" s="78">
        <f>'Raw Data 6'!M74+('norm 6'!$J74-'Raw Data 6'!$K74)</f>
        <v>4.1488732606728602</v>
      </c>
      <c r="M74" s="78">
        <f>'Raw Data 6'!N74+('norm 6'!$J74-'Raw Data 6'!$K74)</f>
        <v>4.1503034415470479</v>
      </c>
      <c r="N74" s="78">
        <f>'Raw Data 6'!O74+('norm 6'!$K74-'Raw Data 6'!$L74)</f>
        <v>-9.724973282875353E-2</v>
      </c>
      <c r="O74" s="78">
        <f>'Raw Data 6'!P74+('norm 6'!$K74-'Raw Data 6'!$L74)</f>
        <v>3.5351974015336268E-2</v>
      </c>
    </row>
    <row r="75" spans="1:15" x14ac:dyDescent="0.25">
      <c r="A75" s="1">
        <v>68</v>
      </c>
      <c r="B75">
        <v>0</v>
      </c>
      <c r="C75" s="87">
        <v>0</v>
      </c>
      <c r="D75" s="78">
        <f>'Raw Data 6'!E75+('norm 6'!$B75-'Raw Data 6'!$C75)</f>
        <v>10.439496635881024</v>
      </c>
      <c r="E75" s="78">
        <f>'Raw Data 6'!F75+('norm 6'!$B75-'Raw Data 6'!$C75)</f>
        <v>9.5997393643204081</v>
      </c>
      <c r="F75" s="78">
        <f>'Raw Data 6'!G75+('norm 6'!$C75-'Raw Data 6'!$D75)</f>
        <v>-0.28609453323345607</v>
      </c>
      <c r="G75" s="78">
        <f>'Raw Data 6'!H75+('norm 6'!$C75-'Raw Data 6'!$D75)</f>
        <v>1.2266425666274616E-2</v>
      </c>
      <c r="I75" s="1">
        <v>68</v>
      </c>
      <c r="J75">
        <v>0</v>
      </c>
      <c r="K75" s="87">
        <v>0</v>
      </c>
      <c r="L75" s="78">
        <f>'Raw Data 6'!M75+('norm 6'!$J75-'Raw Data 6'!$K75)</f>
        <v>4.1860895124750588</v>
      </c>
      <c r="M75" s="78">
        <f>'Raw Data 6'!N75+('norm 6'!$J75-'Raw Data 6'!$K75)</f>
        <v>4.1846011563124961</v>
      </c>
      <c r="N75" s="78">
        <f>'Raw Data 6'!O75+('norm 6'!$K75-'Raw Data 6'!$L75)</f>
        <v>-9.8024863125892453E-2</v>
      </c>
      <c r="O75" s="78">
        <f>'Raw Data 6'!P75+('norm 6'!$K75-'Raw Data 6'!$L75)</f>
        <v>3.5393896500849176E-2</v>
      </c>
    </row>
    <row r="76" spans="1:15" x14ac:dyDescent="0.25">
      <c r="A76" s="1">
        <v>69</v>
      </c>
      <c r="B76">
        <v>0</v>
      </c>
      <c r="C76" s="87">
        <v>0</v>
      </c>
      <c r="D76" s="78">
        <f>'Raw Data 6'!E76+('norm 6'!$B76-'Raw Data 6'!$C76)</f>
        <v>10.201983650904774</v>
      </c>
      <c r="E76" s="78">
        <f>'Raw Data 6'!F76+('norm 6'!$B76-'Raw Data 6'!$C76)</f>
        <v>9.5398187910908323</v>
      </c>
      <c r="F76" s="78">
        <f>'Raw Data 6'!G76+('norm 6'!$C76-'Raw Data 6'!$D76)</f>
        <v>-0.18633744786670564</v>
      </c>
      <c r="G76" s="78">
        <f>'Raw Data 6'!H76+('norm 6'!$C76-'Raw Data 6'!$D76)</f>
        <v>7.8039090786274912E-4</v>
      </c>
      <c r="I76" s="1">
        <v>69</v>
      </c>
      <c r="J76">
        <v>0</v>
      </c>
      <c r="K76" s="87">
        <v>0</v>
      </c>
      <c r="L76" s="78">
        <f>'Raw Data 6'!M76+('norm 6'!$J76-'Raw Data 6'!$K76)</f>
        <v>4.2229091949319431</v>
      </c>
      <c r="M76" s="78">
        <f>'Raw Data 6'!N76+('norm 6'!$J76-'Raw Data 6'!$K76)</f>
        <v>4.218878794489493</v>
      </c>
      <c r="N76" s="78">
        <f>'Raw Data 6'!O76+('norm 6'!$K76-'Raw Data 6'!$L76)</f>
        <v>-9.8932517867279204E-2</v>
      </c>
      <c r="O76" s="78">
        <f>'Raw Data 6'!P76+('norm 6'!$K76-'Raw Data 6'!$L76)</f>
        <v>3.5416869701737269E-2</v>
      </c>
    </row>
    <row r="77" spans="1:15" x14ac:dyDescent="0.25">
      <c r="A77" s="1">
        <v>70</v>
      </c>
      <c r="B77">
        <v>0</v>
      </c>
      <c r="C77" s="87">
        <v>0</v>
      </c>
      <c r="D77" s="78">
        <f>'Raw Data 6'!E77+('norm 6'!$B77-'Raw Data 6'!$C77)</f>
        <v>10.126027118169329</v>
      </c>
      <c r="E77" s="78">
        <f>'Raw Data 6'!F77+('norm 6'!$B77-'Raw Data 6'!$C77)</f>
        <v>9.5696747550522741</v>
      </c>
      <c r="F77" s="78">
        <f>'Raw Data 6'!G77+('norm 6'!$C77-'Raw Data 6'!$D77)</f>
        <v>-0.29294865868976683</v>
      </c>
      <c r="G77" s="78">
        <f>'Raw Data 6'!H77+('norm 6'!$C77-'Raw Data 6'!$D77)</f>
        <v>2.4096537739662305E-2</v>
      </c>
      <c r="I77" s="1">
        <v>70</v>
      </c>
      <c r="J77">
        <v>0</v>
      </c>
      <c r="K77" s="87">
        <v>0</v>
      </c>
      <c r="L77" s="78">
        <f>'Raw Data 6'!M77+('norm 6'!$J77-'Raw Data 6'!$K77)</f>
        <v>4.2591019980902018</v>
      </c>
      <c r="M77" s="78">
        <f>'Raw Data 6'!N77+('norm 6'!$J77-'Raw Data 6'!$K77)</f>
        <v>4.2530088215791801</v>
      </c>
      <c r="N77" s="78">
        <f>'Raw Data 6'!O77+('norm 6'!$K77-'Raw Data 6'!$L77)</f>
        <v>-9.982357122474253E-2</v>
      </c>
      <c r="O77" s="78">
        <f>'Raw Data 6'!P77+('norm 6'!$K77-'Raw Data 6'!$L77)</f>
        <v>3.5435680459525942E-2</v>
      </c>
    </row>
    <row r="78" spans="1:15" x14ac:dyDescent="0.25">
      <c r="A78" s="1">
        <v>71</v>
      </c>
      <c r="B78">
        <v>0</v>
      </c>
      <c r="C78" s="87">
        <v>0</v>
      </c>
      <c r="D78" s="78">
        <f>'Raw Data 6'!E78+('norm 6'!$B78-'Raw Data 6'!$C78)</f>
        <v>9.9268138674118358</v>
      </c>
      <c r="E78" s="78">
        <f>'Raw Data 6'!F78+('norm 6'!$B78-'Raw Data 6'!$C78)</f>
        <v>9.1625838116308937</v>
      </c>
      <c r="F78" s="78">
        <f>'Raw Data 6'!G78+('norm 6'!$C78-'Raw Data 6'!$D78)</f>
        <v>-0.28522413700249766</v>
      </c>
      <c r="G78" s="78">
        <f>'Raw Data 6'!H78+('norm 6'!$C78-'Raw Data 6'!$D78)</f>
        <v>-4.4700414015969581E-3</v>
      </c>
      <c r="I78" s="1">
        <v>71</v>
      </c>
      <c r="J78">
        <v>0</v>
      </c>
      <c r="K78" s="87">
        <v>0</v>
      </c>
      <c r="L78" s="78">
        <f>'Raw Data 6'!M78+('norm 6'!$J78-'Raw Data 6'!$K78)</f>
        <v>4.2947775276311493</v>
      </c>
      <c r="M78" s="78">
        <f>'Raw Data 6'!N78+('norm 6'!$J78-'Raw Data 6'!$K78)</f>
        <v>4.2863932766246791</v>
      </c>
      <c r="N78" s="78">
        <f>'Raw Data 6'!O78+('norm 6'!$K78-'Raw Data 6'!$L78)</f>
        <v>-0.10072894478912507</v>
      </c>
      <c r="O78" s="78">
        <f>'Raw Data 6'!P78+('norm 6'!$K78-'Raw Data 6'!$L78)</f>
        <v>3.5390121445116753E-2</v>
      </c>
    </row>
    <row r="79" spans="1:15" x14ac:dyDescent="0.25">
      <c r="A79" s="1">
        <v>72</v>
      </c>
      <c r="B79">
        <v>0</v>
      </c>
      <c r="C79" s="87">
        <v>0</v>
      </c>
      <c r="D79" s="78">
        <f>'Raw Data 6'!E79+('norm 6'!$B79-'Raw Data 6'!$C79)</f>
        <v>9.9476955260010538</v>
      </c>
      <c r="E79" s="78">
        <f>'Raw Data 6'!F79+('norm 6'!$B79-'Raw Data 6'!$C79)</f>
        <v>9.2308364551305093</v>
      </c>
      <c r="F79" s="78">
        <f>'Raw Data 6'!G79+('norm 6'!$C79-'Raw Data 6'!$D79)</f>
        <v>-0.30975257346683149</v>
      </c>
      <c r="G79" s="78">
        <f>'Raw Data 6'!H79+('norm 6'!$C79-'Raw Data 6'!$D79)</f>
        <v>-1.8363309111803755E-2</v>
      </c>
      <c r="I79" s="1">
        <v>72</v>
      </c>
      <c r="J79">
        <v>0</v>
      </c>
      <c r="K79" s="87">
        <v>0</v>
      </c>
      <c r="L79" s="78">
        <f>'Raw Data 6'!M79+('norm 6'!$J79-'Raw Data 6'!$K79)</f>
        <v>4.3300076983531337</v>
      </c>
      <c r="M79" s="78">
        <f>'Raw Data 6'!N79+('norm 6'!$J79-'Raw Data 6'!$K79)</f>
        <v>4.3192715488558608</v>
      </c>
      <c r="N79" s="78">
        <f>'Raw Data 6'!O79+('norm 6'!$K79-'Raw Data 6'!$L79)</f>
        <v>-0.10164771332710787</v>
      </c>
      <c r="O79" s="78">
        <f>'Raw Data 6'!P79+('norm 6'!$K79-'Raw Data 6'!$L79)</f>
        <v>3.5347510372550052E-2</v>
      </c>
    </row>
    <row r="80" spans="1:15" x14ac:dyDescent="0.25">
      <c r="A80" s="1">
        <v>73</v>
      </c>
      <c r="B80">
        <v>0</v>
      </c>
      <c r="C80" s="87">
        <v>0</v>
      </c>
      <c r="D80" s="78">
        <f>'Raw Data 6'!E80+('norm 6'!$B80-'Raw Data 6'!$C80)</f>
        <v>9.6391784622864165</v>
      </c>
      <c r="E80" s="78">
        <f>'Raw Data 6'!F80+('norm 6'!$B80-'Raw Data 6'!$C80)</f>
        <v>8.8727998213099895</v>
      </c>
      <c r="F80" s="78">
        <f>'Raw Data 6'!G80+('norm 6'!$C80-'Raw Data 6'!$D80)</f>
        <v>-0.27358286910882357</v>
      </c>
      <c r="G80" s="78">
        <f>'Raw Data 6'!H80+('norm 6'!$C80-'Raw Data 6'!$D80)</f>
        <v>7.2813512917831447E-3</v>
      </c>
      <c r="I80" s="1">
        <v>73</v>
      </c>
      <c r="J80">
        <v>0</v>
      </c>
      <c r="K80" s="87">
        <v>0</v>
      </c>
      <c r="L80" s="78">
        <f>'Raw Data 6'!M80+('norm 6'!$J80-'Raw Data 6'!$K80)</f>
        <v>4.3648134617480112</v>
      </c>
      <c r="M80" s="78">
        <f>'Raw Data 6'!N80+('norm 6'!$J80-'Raw Data 6'!$K80)</f>
        <v>4.3514337605229407</v>
      </c>
      <c r="N80" s="78">
        <f>'Raw Data 6'!O80+('norm 6'!$K80-'Raw Data 6'!$L80)</f>
        <v>-0.10257704274771841</v>
      </c>
      <c r="O80" s="78">
        <f>'Raw Data 6'!P80+('norm 6'!$K80-'Raw Data 6'!$L80)</f>
        <v>3.5313223554791565E-2</v>
      </c>
    </row>
    <row r="81" spans="1:15" x14ac:dyDescent="0.25">
      <c r="A81" s="1">
        <v>74</v>
      </c>
      <c r="B81">
        <v>0</v>
      </c>
      <c r="C81" s="87">
        <v>0</v>
      </c>
      <c r="D81" s="78">
        <f>'Raw Data 6'!E81+('norm 6'!$B81-'Raw Data 6'!$C81)</f>
        <v>9.5486419840042291</v>
      </c>
      <c r="E81" s="78">
        <f>'Raw Data 6'!F81+('norm 6'!$B81-'Raw Data 6'!$C81)</f>
        <v>8.8779686155995616</v>
      </c>
      <c r="F81" s="78">
        <f>'Raw Data 6'!G81+('norm 6'!$C81-'Raw Data 6'!$D81)</f>
        <v>-0.33531027112286144</v>
      </c>
      <c r="G81" s="78">
        <f>'Raw Data 6'!H81+('norm 6'!$C81-'Raw Data 6'!$D81)</f>
        <v>3.1154471337890843E-3</v>
      </c>
      <c r="I81" s="1">
        <v>74</v>
      </c>
      <c r="J81">
        <v>0</v>
      </c>
      <c r="K81" s="87">
        <v>0</v>
      </c>
      <c r="L81" s="78">
        <f>'Raw Data 6'!M81+('norm 6'!$J81-'Raw Data 6'!$K81)</f>
        <v>4.3987618898930405</v>
      </c>
      <c r="M81" s="78">
        <f>'Raw Data 6'!N81+('norm 6'!$J81-'Raw Data 6'!$K81)</f>
        <v>4.383176591076241</v>
      </c>
      <c r="N81" s="78">
        <f>'Raw Data 6'!O81+('norm 6'!$K81-'Raw Data 6'!$L81)</f>
        <v>-0.10346240831521863</v>
      </c>
      <c r="O81" s="78">
        <f>'Raw Data 6'!P81+('norm 6'!$K81-'Raw Data 6'!$L81)</f>
        <v>3.5310993335553792E-2</v>
      </c>
    </row>
    <row r="82" spans="1:15" x14ac:dyDescent="0.25">
      <c r="A82" s="1">
        <v>75</v>
      </c>
      <c r="B82">
        <v>0</v>
      </c>
      <c r="C82" s="87">
        <v>0</v>
      </c>
      <c r="D82" s="78">
        <f>'Raw Data 6'!E82+('norm 6'!$B82-'Raw Data 6'!$C82)</f>
        <v>9.2902834765169189</v>
      </c>
      <c r="E82" s="78">
        <f>'Raw Data 6'!F82+('norm 6'!$B82-'Raw Data 6'!$C82)</f>
        <v>8.7690886286153287</v>
      </c>
      <c r="F82" s="78">
        <f>'Raw Data 6'!G82+('norm 6'!$C82-'Raw Data 6'!$D82)</f>
        <v>-0.22042889490029613</v>
      </c>
      <c r="G82" s="78">
        <f>'Raw Data 6'!H82+('norm 6'!$C82-'Raw Data 6'!$D82)</f>
        <v>-1.3737929280062455E-2</v>
      </c>
      <c r="I82" s="1">
        <v>75</v>
      </c>
      <c r="J82">
        <v>0</v>
      </c>
      <c r="K82" s="87">
        <v>0</v>
      </c>
      <c r="L82" s="78">
        <f>'Raw Data 6'!M82+('norm 6'!$J82-'Raw Data 6'!$K82)</f>
        <v>4.4323241079102296</v>
      </c>
      <c r="M82" s="78">
        <f>'Raw Data 6'!N82+('norm 6'!$J82-'Raw Data 6'!$K82)</f>
        <v>4.4142064510589076</v>
      </c>
      <c r="N82" s="78">
        <f>'Raw Data 6'!O82+('norm 6'!$K82-'Raw Data 6'!$L82)</f>
        <v>-0.10447491796146841</v>
      </c>
      <c r="O82" s="78">
        <f>'Raw Data 6'!P82+('norm 6'!$K82-'Raw Data 6'!$L82)</f>
        <v>3.5297671315175701E-2</v>
      </c>
    </row>
    <row r="83" spans="1:15" x14ac:dyDescent="0.25">
      <c r="A83" s="1">
        <v>76</v>
      </c>
      <c r="B83">
        <v>0</v>
      </c>
      <c r="C83" s="87">
        <v>0</v>
      </c>
      <c r="D83" s="78">
        <f>'Raw Data 6'!E83+('norm 6'!$B83-'Raw Data 6'!$C83)</f>
        <v>9.2328056904238203</v>
      </c>
      <c r="E83" s="78">
        <f>'Raw Data 6'!F83+('norm 6'!$B83-'Raw Data 6'!$C83)</f>
        <v>8.457846821706573</v>
      </c>
      <c r="F83" s="78">
        <f>'Raw Data 6'!G83+('norm 6'!$C83-'Raw Data 6'!$D83)</f>
        <v>-0.34664256374399888</v>
      </c>
      <c r="G83" s="78">
        <f>'Raw Data 6'!H83+('norm 6'!$C83-'Raw Data 6'!$D83)</f>
        <v>-7.5431466864302743E-3</v>
      </c>
      <c r="I83" s="1">
        <v>76</v>
      </c>
      <c r="J83">
        <v>0</v>
      </c>
      <c r="K83" s="87">
        <v>0</v>
      </c>
      <c r="L83" s="78">
        <f>'Raw Data 6'!M83+('norm 6'!$J83-'Raw Data 6'!$K83)</f>
        <v>4.4652680940859222</v>
      </c>
      <c r="M83" s="78">
        <f>'Raw Data 6'!N83+('norm 6'!$J83-'Raw Data 6'!$K83)</f>
        <v>4.4447262763160307</v>
      </c>
      <c r="N83" s="78">
        <f>'Raw Data 6'!O83+('norm 6'!$K83-'Raw Data 6'!$L83)</f>
        <v>-0.10538173669793495</v>
      </c>
      <c r="O83" s="78">
        <f>'Raw Data 6'!P83+('norm 6'!$K83-'Raw Data 6'!$L83)</f>
        <v>3.531057602794492E-2</v>
      </c>
    </row>
    <row r="84" spans="1:15" x14ac:dyDescent="0.25">
      <c r="A84" s="1">
        <v>77</v>
      </c>
      <c r="B84">
        <v>0</v>
      </c>
      <c r="C84" s="87">
        <v>0</v>
      </c>
      <c r="D84" s="78">
        <f>'Raw Data 6'!E84+('norm 6'!$B84-'Raw Data 6'!$C84)</f>
        <v>9.1417949364001068</v>
      </c>
      <c r="E84" s="78">
        <f>'Raw Data 6'!F84+('norm 6'!$B84-'Raw Data 6'!$C84)</f>
        <v>8.1777797783696347</v>
      </c>
      <c r="F84" s="78">
        <f>'Raw Data 6'!G84+('norm 6'!$C84-'Raw Data 6'!$D84)</f>
        <v>-0.34279778432748853</v>
      </c>
      <c r="G84" s="78">
        <f>'Raw Data 6'!H84+('norm 6'!$C84-'Raw Data 6'!$D84)</f>
        <v>6.0037138009301494E-3</v>
      </c>
      <c r="I84" s="1">
        <v>77</v>
      </c>
      <c r="J84">
        <v>0</v>
      </c>
      <c r="K84" s="87">
        <v>0</v>
      </c>
      <c r="L84" s="78">
        <f>'Raw Data 6'!M84+('norm 6'!$J84-'Raw Data 6'!$K84)</f>
        <v>4.4979424334562488</v>
      </c>
      <c r="M84" s="78">
        <f>'Raw Data 6'!N84+('norm 6'!$J84-'Raw Data 6'!$K84)</f>
        <v>4.4745065253865732</v>
      </c>
      <c r="N84" s="78">
        <f>'Raw Data 6'!O84+('norm 6'!$K84-'Raw Data 6'!$L84)</f>
        <v>-0.10653351495444388</v>
      </c>
      <c r="O84" s="78">
        <f>'Raw Data 6'!P84+('norm 6'!$K84-'Raw Data 6'!$L84)</f>
        <v>3.5332033956735384E-2</v>
      </c>
    </row>
    <row r="85" spans="1:15" x14ac:dyDescent="0.25">
      <c r="A85" s="1">
        <v>78</v>
      </c>
      <c r="B85">
        <v>0</v>
      </c>
      <c r="C85" s="87">
        <v>0</v>
      </c>
      <c r="D85" s="78">
        <f>'Raw Data 6'!E85+('norm 6'!$B85-'Raw Data 6'!$C85)</f>
        <v>8.8393206048264084</v>
      </c>
      <c r="E85" s="78">
        <f>'Raw Data 6'!F85+('norm 6'!$B85-'Raw Data 6'!$C85)</f>
        <v>8.2977311339331745</v>
      </c>
      <c r="F85" s="78">
        <f>'Raw Data 6'!G85+('norm 6'!$C85-'Raw Data 6'!$D85)</f>
        <v>-0.26802029193695398</v>
      </c>
      <c r="G85" s="78">
        <f>'Raw Data 6'!H85+('norm 6'!$C85-'Raw Data 6'!$D85)</f>
        <v>1.0063609077023888E-2</v>
      </c>
      <c r="I85" s="1">
        <v>78</v>
      </c>
      <c r="J85">
        <v>0</v>
      </c>
      <c r="K85" s="87">
        <v>0</v>
      </c>
      <c r="L85" s="78">
        <f>'Raw Data 6'!M85+('norm 6'!$J85-'Raw Data 6'!$K85)</f>
        <v>4.5297832273281964</v>
      </c>
      <c r="M85" s="78">
        <f>'Raw Data 6'!N85+('norm 6'!$J85-'Raw Data 6'!$K85)</f>
        <v>4.5039506539570766</v>
      </c>
      <c r="N85" s="78">
        <f>'Raw Data 6'!O85+('norm 6'!$K85-'Raw Data 6'!$L85)</f>
        <v>-0.1074525364619713</v>
      </c>
      <c r="O85" s="78">
        <f>'Raw Data 6'!P85+('norm 6'!$K85-'Raw Data 6'!$L85)</f>
        <v>3.5406076146233617E-2</v>
      </c>
    </row>
    <row r="86" spans="1:15" x14ac:dyDescent="0.25">
      <c r="A86" s="1">
        <v>79</v>
      </c>
      <c r="B86">
        <v>0</v>
      </c>
      <c r="C86" s="87">
        <v>0</v>
      </c>
      <c r="D86" s="78">
        <f>'Raw Data 6'!E86+('norm 6'!$B86-'Raw Data 6'!$C86)</f>
        <v>8.8511496386988053</v>
      </c>
      <c r="E86" s="78">
        <f>'Raw Data 6'!F86+('norm 6'!$B86-'Raw Data 6'!$C86)</f>
        <v>7.9675870694605244</v>
      </c>
      <c r="F86" s="78">
        <f>'Raw Data 6'!G86+('norm 6'!$C86-'Raw Data 6'!$D86)</f>
        <v>-0.23690109846835464</v>
      </c>
      <c r="G86" s="78">
        <f>'Raw Data 6'!H86+('norm 6'!$C86-'Raw Data 6'!$D86)</f>
        <v>1.4583755800500892E-2</v>
      </c>
      <c r="I86" s="1">
        <v>79</v>
      </c>
      <c r="J86">
        <v>0</v>
      </c>
      <c r="K86" s="87">
        <v>0</v>
      </c>
      <c r="L86" s="78">
        <f>'Raw Data 6'!M86+('norm 6'!$J86-'Raw Data 6'!$K86)</f>
        <v>4.5617718149034907</v>
      </c>
      <c r="M86" s="78">
        <f>'Raw Data 6'!N86+('norm 6'!$J86-'Raw Data 6'!$K86)</f>
        <v>4.5331738852947252</v>
      </c>
      <c r="N86" s="78">
        <f>'Raw Data 6'!O86+('norm 6'!$K86-'Raw Data 6'!$L86)</f>
        <v>-0.10838182806044443</v>
      </c>
      <c r="O86" s="78">
        <f>'Raw Data 6'!P86+('norm 6'!$K86-'Raw Data 6'!$L86)</f>
        <v>3.548428092130932E-2</v>
      </c>
    </row>
    <row r="87" spans="1:15" x14ac:dyDescent="0.25">
      <c r="A87" s="1">
        <v>80</v>
      </c>
      <c r="B87">
        <v>0</v>
      </c>
      <c r="C87" s="87">
        <v>0</v>
      </c>
      <c r="D87" s="78">
        <f>'Raw Data 6'!E87+('norm 6'!$B87-'Raw Data 6'!$C87)</f>
        <v>8.4202793158193341</v>
      </c>
      <c r="E87" s="78">
        <f>'Raw Data 6'!F87+('norm 6'!$B87-'Raw Data 6'!$C87)</f>
        <v>7.8219381402460506</v>
      </c>
      <c r="F87" s="78">
        <f>'Raw Data 6'!G87+('norm 6'!$C87-'Raw Data 6'!$D87)</f>
        <v>-0.2102587884208886</v>
      </c>
      <c r="G87" s="78">
        <f>'Raw Data 6'!H87+('norm 6'!$C87-'Raw Data 6'!$D87)</f>
        <v>-1.257178249638613E-2</v>
      </c>
      <c r="I87" s="1">
        <v>80</v>
      </c>
      <c r="J87">
        <v>0</v>
      </c>
      <c r="K87" s="87">
        <v>0</v>
      </c>
      <c r="L87" s="78">
        <f>'Raw Data 6'!M87+('norm 6'!$J87-'Raw Data 6'!$K87)</f>
        <v>4.5923826116169941</v>
      </c>
      <c r="M87" s="78">
        <f>'Raw Data 6'!N87+('norm 6'!$J87-'Raw Data 6'!$K87)</f>
        <v>4.561201180680702</v>
      </c>
      <c r="N87" s="78">
        <f>'Raw Data 6'!O87+('norm 6'!$K87-'Raw Data 6'!$L87)</f>
        <v>-0.10923750013577842</v>
      </c>
      <c r="O87" s="78">
        <f>'Raw Data 6'!P87+('norm 6'!$K87-'Raw Data 6'!$L87)</f>
        <v>3.5492487147772964E-2</v>
      </c>
    </row>
    <row r="88" spans="1:15" x14ac:dyDescent="0.25">
      <c r="A88" s="1">
        <v>81</v>
      </c>
      <c r="B88">
        <v>0</v>
      </c>
      <c r="C88" s="87">
        <v>0</v>
      </c>
      <c r="D88" s="78">
        <f>'Raw Data 6'!E88+('norm 6'!$B88-'Raw Data 6'!$C88)</f>
        <v>8.573348326811967</v>
      </c>
      <c r="E88" s="78">
        <f>'Raw Data 6'!F88+('norm 6'!$B88-'Raw Data 6'!$C88)</f>
        <v>7.8850981991618188</v>
      </c>
      <c r="F88" s="78">
        <f>'Raw Data 6'!G88+('norm 6'!$C88-'Raw Data 6'!$D88)</f>
        <v>-0.28759237596930176</v>
      </c>
      <c r="G88" s="78">
        <f>'Raw Data 6'!H88+('norm 6'!$C88-'Raw Data 6'!$D88)</f>
        <v>-2.9830934850872959E-3</v>
      </c>
      <c r="I88" s="1">
        <v>81</v>
      </c>
      <c r="J88">
        <v>0</v>
      </c>
      <c r="K88" s="87">
        <v>0</v>
      </c>
      <c r="L88" s="78">
        <f>'Raw Data 6'!M88+('norm 6'!$J88-'Raw Data 6'!$K88)</f>
        <v>4.6227081604030031</v>
      </c>
      <c r="M88" s="78">
        <f>'Raw Data 6'!N88+('norm 6'!$J88-'Raw Data 6'!$K88)</f>
        <v>4.5892520900423985</v>
      </c>
      <c r="N88" s="78">
        <f>'Raw Data 6'!O88+('norm 6'!$K88-'Raw Data 6'!$L88)</f>
        <v>-0.11009300656105282</v>
      </c>
      <c r="O88" s="78">
        <f>'Raw Data 6'!P88+('norm 6'!$K88-'Raw Data 6'!$L88)</f>
        <v>3.54542485456232E-2</v>
      </c>
    </row>
    <row r="89" spans="1:15" x14ac:dyDescent="0.25">
      <c r="A89" s="1">
        <v>82</v>
      </c>
      <c r="B89">
        <v>0</v>
      </c>
      <c r="C89" s="87">
        <v>0</v>
      </c>
      <c r="D89" s="78">
        <f>'Raw Data 6'!E89+('norm 6'!$B89-'Raw Data 6'!$C89)</f>
        <v>8.1523378076614019</v>
      </c>
      <c r="E89" s="78">
        <f>'Raw Data 6'!F89+('norm 6'!$B89-'Raw Data 6'!$C89)</f>
        <v>7.5136772668418965</v>
      </c>
      <c r="F89" s="78">
        <f>'Raw Data 6'!G89+('norm 6'!$C89-'Raw Data 6'!$D89)</f>
        <v>-9.7491913949661668E-2</v>
      </c>
      <c r="G89" s="78">
        <f>'Raw Data 6'!H89+('norm 6'!$C89-'Raw Data 6'!$D89)</f>
        <v>-3.9840972043844736E-3</v>
      </c>
      <c r="I89" s="1">
        <v>82</v>
      </c>
      <c r="J89">
        <v>0</v>
      </c>
      <c r="K89" s="87">
        <v>0</v>
      </c>
      <c r="L89" s="78">
        <f>'Raw Data 6'!M89+('norm 6'!$J89-'Raw Data 6'!$K89)</f>
        <v>4.6524416002483981</v>
      </c>
      <c r="M89" s="78">
        <f>'Raw Data 6'!N89+('norm 6'!$J89-'Raw Data 6'!$K89)</f>
        <v>4.6164109200922843</v>
      </c>
      <c r="N89" s="78">
        <f>'Raw Data 6'!O89+('norm 6'!$K89-'Raw Data 6'!$L89)</f>
        <v>-0.11094472361183511</v>
      </c>
      <c r="O89" s="78">
        <f>'Raw Data 6'!P89+('norm 6'!$K89-'Raw Data 6'!$L89)</f>
        <v>3.5419608663420671E-2</v>
      </c>
    </row>
    <row r="90" spans="1:15" x14ac:dyDescent="0.25">
      <c r="A90" s="1">
        <v>83</v>
      </c>
      <c r="B90">
        <v>0</v>
      </c>
      <c r="C90" s="87">
        <v>0</v>
      </c>
      <c r="D90" s="78">
        <f>'Raw Data 6'!E90+('norm 6'!$B90-'Raw Data 6'!$C90)</f>
        <v>8.3371805854254273</v>
      </c>
      <c r="E90" s="78">
        <f>'Raw Data 6'!F90+('norm 6'!$B90-'Raw Data 6'!$C90)</f>
        <v>7.7005721908054285</v>
      </c>
      <c r="F90" s="78">
        <f>'Raw Data 6'!G90+('norm 6'!$C90-'Raw Data 6'!$D90)</f>
        <v>-0.32712063748845804</v>
      </c>
      <c r="G90" s="78">
        <f>'Raw Data 6'!H90+('norm 6'!$C90-'Raw Data 6'!$D90)</f>
        <v>-2.7670876736535011E-2</v>
      </c>
      <c r="I90" s="1">
        <v>83</v>
      </c>
      <c r="J90">
        <v>0</v>
      </c>
      <c r="K90" s="87">
        <v>0</v>
      </c>
      <c r="L90" s="78">
        <f>'Raw Data 6'!M90+('norm 6'!$J90-'Raw Data 6'!$K90)</f>
        <v>4.6816763261407139</v>
      </c>
      <c r="M90" s="78">
        <f>'Raw Data 6'!N90+('norm 6'!$J90-'Raw Data 6'!$K90)</f>
        <v>4.6436881450458998</v>
      </c>
      <c r="N90" s="78">
        <f>'Raw Data 6'!O90+('norm 6'!$K90-'Raw Data 6'!$L90)</f>
        <v>-0.11160531781894729</v>
      </c>
      <c r="O90" s="78">
        <f>'Raw Data 6'!P90+('norm 6'!$K90-'Raw Data 6'!$L90)</f>
        <v>3.5390499539435891E-2</v>
      </c>
    </row>
    <row r="91" spans="1:15" x14ac:dyDescent="0.25">
      <c r="A91" s="1">
        <v>84</v>
      </c>
      <c r="B91">
        <v>0</v>
      </c>
      <c r="C91" s="87">
        <v>0</v>
      </c>
      <c r="D91" s="78">
        <f>'Raw Data 6'!E91+('norm 6'!$B91-'Raw Data 6'!$C91)</f>
        <v>8.046308697070744</v>
      </c>
      <c r="E91" s="78">
        <f>'Raw Data 6'!F91+('norm 6'!$B91-'Raw Data 6'!$C91)</f>
        <v>7.3903684582745797</v>
      </c>
      <c r="F91" s="78">
        <f>'Raw Data 6'!G91+('norm 6'!$C91-'Raw Data 6'!$D91)</f>
        <v>-0.15807751536475223</v>
      </c>
      <c r="G91" s="78">
        <f>'Raw Data 6'!H91+('norm 6'!$C91-'Raw Data 6'!$D91)</f>
        <v>-2.4522105024715329E-2</v>
      </c>
      <c r="I91" s="1">
        <v>84</v>
      </c>
      <c r="J91">
        <v>0</v>
      </c>
      <c r="K91" s="87">
        <v>0</v>
      </c>
      <c r="L91" s="78">
        <f>'Raw Data 6'!M91+('norm 6'!$J91-'Raw Data 6'!$K91)</f>
        <v>4.7108709800968054</v>
      </c>
      <c r="M91" s="78">
        <f>'Raw Data 6'!N91+('norm 6'!$J91-'Raw Data 6'!$K91)</f>
        <v>4.6703376058815085</v>
      </c>
      <c r="N91" s="78">
        <f>'Raw Data 6'!O91+('norm 6'!$K91-'Raw Data 6'!$L91)</f>
        <v>-0.11252424532996891</v>
      </c>
      <c r="O91" s="78">
        <f>'Raw Data 6'!P91+('norm 6'!$K91-'Raw Data 6'!$L91)</f>
        <v>3.531325347810943E-2</v>
      </c>
    </row>
    <row r="92" spans="1:15" x14ac:dyDescent="0.25">
      <c r="A92" s="1">
        <v>85</v>
      </c>
      <c r="B92">
        <v>0</v>
      </c>
      <c r="C92" s="87">
        <v>0</v>
      </c>
      <c r="D92" s="78">
        <f>'Raw Data 6'!E92+('norm 6'!$B92-'Raw Data 6'!$C92)</f>
        <v>8.0298639176587674</v>
      </c>
      <c r="E92" s="78">
        <f>'Raw Data 6'!F92+('norm 6'!$B92-'Raw Data 6'!$C92)</f>
        <v>7.2865301824027995</v>
      </c>
      <c r="F92" s="78">
        <f>'Raw Data 6'!G92+('norm 6'!$C92-'Raw Data 6'!$D92)</f>
        <v>-0.35402095095793973</v>
      </c>
      <c r="G92" s="78">
        <f>'Raw Data 6'!H92+('norm 6'!$C92-'Raw Data 6'!$D92)</f>
        <v>-2.7593416243666097E-2</v>
      </c>
      <c r="I92" s="1">
        <v>85</v>
      </c>
      <c r="J92">
        <v>0</v>
      </c>
      <c r="K92" s="87">
        <v>0</v>
      </c>
      <c r="L92" s="78">
        <f>'Raw Data 6'!M92+('norm 6'!$J92-'Raw Data 6'!$K92)</f>
        <v>4.7392855822579785</v>
      </c>
      <c r="M92" s="78">
        <f>'Raw Data 6'!N92+('norm 6'!$J92-'Raw Data 6'!$K92)</f>
        <v>4.6964674215480375</v>
      </c>
      <c r="N92" s="78">
        <f>'Raw Data 6'!O92+('norm 6'!$K92-'Raw Data 6'!$L92)</f>
        <v>-0.11338047533246037</v>
      </c>
      <c r="O92" s="78">
        <f>'Raw Data 6'!P92+('norm 6'!$K92-'Raw Data 6'!$L92)</f>
        <v>3.5253274591722852E-2</v>
      </c>
    </row>
    <row r="93" spans="1:15" x14ac:dyDescent="0.25">
      <c r="A93" s="1">
        <v>86</v>
      </c>
      <c r="B93">
        <v>0</v>
      </c>
      <c r="C93" s="87">
        <v>0</v>
      </c>
      <c r="D93" s="78">
        <f>'Raw Data 6'!E93+('norm 6'!$B93-'Raw Data 6'!$C93)</f>
        <v>8.162620134327593</v>
      </c>
      <c r="E93" s="78">
        <f>'Raw Data 6'!F93+('norm 6'!$B93-'Raw Data 6'!$C93)</f>
        <v>7.3169158992151644</v>
      </c>
      <c r="F93" s="78">
        <f>'Raw Data 6'!G93+('norm 6'!$C93-'Raw Data 6'!$D93)</f>
        <v>-0.51302301193954269</v>
      </c>
      <c r="G93" s="78">
        <f>'Raw Data 6'!H93+('norm 6'!$C93-'Raw Data 6'!$D93)</f>
        <v>-1.5359436123853459E-2</v>
      </c>
      <c r="I93" s="1">
        <v>86</v>
      </c>
      <c r="J93">
        <v>0</v>
      </c>
      <c r="K93" s="87">
        <v>0</v>
      </c>
      <c r="L93" s="78">
        <f>'Raw Data 6'!M93+('norm 6'!$J93-'Raw Data 6'!$K93)</f>
        <v>4.7676477673179631</v>
      </c>
      <c r="M93" s="78">
        <f>'Raw Data 6'!N93+('norm 6'!$J93-'Raw Data 6'!$K93)</f>
        <v>4.7223426416389902</v>
      </c>
      <c r="N93" s="78">
        <f>'Raw Data 6'!O93+('norm 6'!$K93-'Raw Data 6'!$L93)</f>
        <v>-0.11441214105005498</v>
      </c>
      <c r="O93" s="78">
        <f>'Raw Data 6'!P93+('norm 6'!$K93-'Raw Data 6'!$L93)</f>
        <v>3.5196266904392336E-2</v>
      </c>
    </row>
    <row r="94" spans="1:15" x14ac:dyDescent="0.25">
      <c r="A94" s="1">
        <v>87</v>
      </c>
      <c r="B94">
        <v>0</v>
      </c>
      <c r="C94" s="87">
        <v>0</v>
      </c>
      <c r="D94" s="78">
        <f>'Raw Data 6'!E94+('norm 6'!$B94-'Raw Data 6'!$C94)</f>
        <v>7.796350292145779</v>
      </c>
      <c r="E94" s="78">
        <f>'Raw Data 6'!F94+('norm 6'!$B94-'Raw Data 6'!$C94)</f>
        <v>7.2678116432089652</v>
      </c>
      <c r="F94" s="78">
        <f>'Raw Data 6'!G94+('norm 6'!$C94-'Raw Data 6'!$D94)</f>
        <v>-0.21013123337687284</v>
      </c>
      <c r="G94" s="78">
        <f>'Raw Data 6'!H94+('norm 6'!$C94-'Raw Data 6'!$D94)</f>
        <v>-2.0171593375192809E-3</v>
      </c>
      <c r="I94" s="1">
        <v>87</v>
      </c>
      <c r="J94">
        <v>0</v>
      </c>
      <c r="K94" s="87">
        <v>0</v>
      </c>
      <c r="L94" s="78">
        <f>'Raw Data 6'!M94+('norm 6'!$J94-'Raw Data 6'!$K94)</f>
        <v>4.7956887438028835</v>
      </c>
      <c r="M94" s="78">
        <f>'Raw Data 6'!N94+('norm 6'!$J94-'Raw Data 6'!$K94)</f>
        <v>4.747916727623708</v>
      </c>
      <c r="N94" s="78">
        <f>'Raw Data 6'!O94+('norm 6'!$K94-'Raw Data 6'!$L94)</f>
        <v>-0.11544297889906553</v>
      </c>
      <c r="O94" s="78">
        <f>'Raw Data 6'!P94+('norm 6'!$K94-'Raw Data 6'!$L94)</f>
        <v>3.5192459509608857E-2</v>
      </c>
    </row>
    <row r="95" spans="1:15" x14ac:dyDescent="0.25">
      <c r="A95" s="1">
        <v>88</v>
      </c>
      <c r="B95">
        <v>0</v>
      </c>
      <c r="C95" s="87">
        <v>0</v>
      </c>
      <c r="D95" s="78">
        <f>'Raw Data 6'!E95+('norm 6'!$B95-'Raw Data 6'!$C95)</f>
        <v>7.730751674404031</v>
      </c>
      <c r="E95" s="78">
        <f>'Raw Data 6'!F95+('norm 6'!$B95-'Raw Data 6'!$C95)</f>
        <v>6.9095711153877915</v>
      </c>
      <c r="F95" s="78">
        <f>'Raw Data 6'!G95+('norm 6'!$C95-'Raw Data 6'!$D95)</f>
        <v>-0.28624745329896983</v>
      </c>
      <c r="G95" s="78">
        <f>'Raw Data 6'!H95+('norm 6'!$C95-'Raw Data 6'!$D95)</f>
        <v>1.4970186738914121E-2</v>
      </c>
      <c r="I95" s="1">
        <v>88</v>
      </c>
      <c r="J95">
        <v>0</v>
      </c>
      <c r="K95" s="87">
        <v>0</v>
      </c>
      <c r="L95" s="78">
        <f>'Raw Data 6'!M95+('norm 6'!$J95-'Raw Data 6'!$K95)</f>
        <v>4.823323003439846</v>
      </c>
      <c r="M95" s="78">
        <f>'Raw Data 6'!N95+('norm 6'!$J95-'Raw Data 6'!$K95)</f>
        <v>4.7732378870039476</v>
      </c>
      <c r="N95" s="78">
        <f>'Raw Data 6'!O95+('norm 6'!$K95-'Raw Data 6'!$L95)</f>
        <v>-0.11642472708454954</v>
      </c>
      <c r="O95" s="78">
        <f>'Raw Data 6'!P95+('norm 6'!$K95-'Raw Data 6'!$L95)</f>
        <v>3.5222806335394014E-2</v>
      </c>
    </row>
    <row r="96" spans="1:15" x14ac:dyDescent="0.25">
      <c r="A96" s="1">
        <v>89</v>
      </c>
      <c r="B96">
        <v>0</v>
      </c>
      <c r="C96" s="87">
        <v>0</v>
      </c>
      <c r="D96" s="78">
        <f>'Raw Data 6'!E96+('norm 6'!$B96-'Raw Data 6'!$C96)</f>
        <v>7.4956081279717255</v>
      </c>
      <c r="E96" s="78">
        <f>'Raw Data 6'!F96+('norm 6'!$B96-'Raw Data 6'!$C96)</f>
        <v>6.7056642685161743</v>
      </c>
      <c r="F96" s="78">
        <f>'Raw Data 6'!G96+('norm 6'!$C96-'Raw Data 6'!$D96)</f>
        <v>-0.32167004621388839</v>
      </c>
      <c r="G96" s="78">
        <f>'Raw Data 6'!H96+('norm 6'!$C96-'Raw Data 6'!$D96)</f>
        <v>1.1373019156204894E-2</v>
      </c>
      <c r="I96" s="1">
        <v>89</v>
      </c>
      <c r="J96">
        <v>0</v>
      </c>
      <c r="K96" s="87">
        <v>0</v>
      </c>
      <c r="L96" s="78">
        <f>'Raw Data 6'!M96+('norm 6'!$J96-'Raw Data 6'!$K96)</f>
        <v>4.8507495499737407</v>
      </c>
      <c r="M96" s="78">
        <f>'Raw Data 6'!N96+('norm 6'!$J96-'Raw Data 6'!$K96)</f>
        <v>4.7974121731450552</v>
      </c>
      <c r="N96" s="78">
        <f>'Raw Data 6'!O96+('norm 6'!$K96-'Raw Data 6'!$L96)</f>
        <v>-0.11752940266823185</v>
      </c>
      <c r="O96" s="78">
        <f>'Raw Data 6'!P96+('norm 6'!$K96-'Raw Data 6'!$L96)</f>
        <v>3.5243979630062122E-2</v>
      </c>
    </row>
    <row r="97" spans="1:15" x14ac:dyDescent="0.25">
      <c r="A97" s="1">
        <v>90</v>
      </c>
      <c r="B97">
        <v>0</v>
      </c>
      <c r="C97" s="87">
        <v>0</v>
      </c>
      <c r="D97" s="78">
        <f>'Raw Data 6'!E97+('norm 6'!$B97-'Raw Data 6'!$C97)</f>
        <v>7.310765087563329</v>
      </c>
      <c r="E97" s="78">
        <f>'Raw Data 6'!F97+('norm 6'!$B97-'Raw Data 6'!$C97)</f>
        <v>6.9062324019292571</v>
      </c>
      <c r="F97" s="78">
        <f>'Raw Data 6'!G97+('norm 6'!$C97-'Raw Data 6'!$D97)</f>
        <v>-0.26425555434011971</v>
      </c>
      <c r="G97" s="78">
        <f>'Raw Data 6'!H97+('norm 6'!$C97-'Raw Data 6'!$D97)</f>
        <v>4.0201262041625718E-2</v>
      </c>
      <c r="I97" s="1">
        <v>90</v>
      </c>
      <c r="J97">
        <v>0</v>
      </c>
      <c r="K97" s="87">
        <v>0</v>
      </c>
      <c r="L97" s="78">
        <f>'Raw Data 6'!M97+('norm 6'!$J97-'Raw Data 6'!$K97)</f>
        <v>4.8773064901913461</v>
      </c>
      <c r="M97" s="78">
        <f>'Raw Data 6'!N97+('norm 6'!$J97-'Raw Data 6'!$K97)</f>
        <v>4.8219505398910716</v>
      </c>
      <c r="N97" s="78">
        <f>'Raw Data 6'!O97+('norm 6'!$K97-'Raw Data 6'!$L97)</f>
        <v>-0.11841794978334477</v>
      </c>
      <c r="O97" s="78">
        <f>'Raw Data 6'!P97+('norm 6'!$K97-'Raw Data 6'!$L97)</f>
        <v>3.5326150723485196E-2</v>
      </c>
    </row>
    <row r="98" spans="1:15" x14ac:dyDescent="0.25">
      <c r="A98" s="1">
        <v>91</v>
      </c>
      <c r="B98">
        <v>0</v>
      </c>
      <c r="C98" s="87">
        <v>0</v>
      </c>
      <c r="D98" s="78">
        <f>'Raw Data 6'!E98+('norm 6'!$B98-'Raw Data 6'!$C98)</f>
        <v>7.3099293558825025</v>
      </c>
      <c r="E98" s="78">
        <f>'Raw Data 6'!F98+('norm 6'!$B98-'Raw Data 6'!$C98)</f>
        <v>6.7445917600353633</v>
      </c>
      <c r="F98" s="78">
        <f>'Raw Data 6'!G98+('norm 6'!$C98-'Raw Data 6'!$D98)</f>
        <v>-0.25750830635477062</v>
      </c>
      <c r="G98" s="78">
        <f>'Raw Data 6'!H98+('norm 6'!$C98-'Raw Data 6'!$D98)</f>
        <v>1.7439181284166605E-2</v>
      </c>
      <c r="I98" s="1">
        <v>91</v>
      </c>
      <c r="J98">
        <v>0</v>
      </c>
      <c r="K98" s="87">
        <v>0</v>
      </c>
      <c r="L98" s="78">
        <f>'Raw Data 6'!M98+('norm 6'!$J98-'Raw Data 6'!$K98)</f>
        <v>4.9033637752013233</v>
      </c>
      <c r="M98" s="78">
        <f>'Raw Data 6'!N98+('norm 6'!$J98-'Raw Data 6'!$K98)</f>
        <v>4.8464708597569661</v>
      </c>
      <c r="N98" s="78">
        <f>'Raw Data 6'!O98+('norm 6'!$K98-'Raw Data 6'!$L98)</f>
        <v>-0.11919988474117012</v>
      </c>
      <c r="O98" s="78">
        <f>'Raw Data 6'!P98+('norm 6'!$K98-'Raw Data 6'!$L98)</f>
        <v>3.5423182520540664E-2</v>
      </c>
    </row>
    <row r="99" spans="1:15" x14ac:dyDescent="0.25">
      <c r="A99" s="1">
        <v>92</v>
      </c>
      <c r="B99">
        <v>0</v>
      </c>
      <c r="C99" s="87">
        <v>0</v>
      </c>
      <c r="D99" s="78">
        <f>'Raw Data 6'!E99+('norm 6'!$B99-'Raw Data 6'!$C99)</f>
        <v>7.2688157117627652</v>
      </c>
      <c r="E99" s="78">
        <f>'Raw Data 6'!F99+('norm 6'!$B99-'Raw Data 6'!$C99)</f>
        <v>6.7572837290368186</v>
      </c>
      <c r="F99" s="78">
        <f>'Raw Data 6'!G99+('norm 6'!$C99-'Raw Data 6'!$D99)</f>
        <v>-0.2501788480685061</v>
      </c>
      <c r="G99" s="78">
        <f>'Raw Data 6'!H99+('norm 6'!$C99-'Raw Data 6'!$D99)</f>
        <v>3.584153814999852E-2</v>
      </c>
      <c r="I99" s="1">
        <v>92</v>
      </c>
      <c r="J99">
        <v>0</v>
      </c>
      <c r="K99" s="87">
        <v>0</v>
      </c>
      <c r="L99" s="78">
        <f>'Raw Data 6'!M99+('norm 6'!$J99-'Raw Data 6'!$K99)</f>
        <v>4.9292931234927222</v>
      </c>
      <c r="M99" s="78">
        <f>'Raw Data 6'!N99+('norm 6'!$J99-'Raw Data 6'!$K99)</f>
        <v>4.8705216899213335</v>
      </c>
      <c r="N99" s="78">
        <f>'Raw Data 6'!O99+('norm 6'!$K99-'Raw Data 6'!$L99)</f>
        <v>-0.11999658323675653</v>
      </c>
      <c r="O99" s="78">
        <f>'Raw Data 6'!P99+('norm 6'!$K99-'Raw Data 6'!$L99)</f>
        <v>3.5512117695592468E-2</v>
      </c>
    </row>
    <row r="100" spans="1:15" x14ac:dyDescent="0.25">
      <c r="A100" s="1">
        <v>93</v>
      </c>
      <c r="B100">
        <v>0</v>
      </c>
      <c r="C100" s="87">
        <v>0</v>
      </c>
      <c r="D100" s="78">
        <f>'Raw Data 6'!E100+('norm 6'!$B100-'Raw Data 6'!$C100)</f>
        <v>7.235274613392928</v>
      </c>
      <c r="E100" s="78">
        <f>'Raw Data 6'!F100+('norm 6'!$B100-'Raw Data 6'!$C100)</f>
        <v>6.4930463459290246</v>
      </c>
      <c r="F100" s="78">
        <f>'Raw Data 6'!G100+('norm 6'!$C100-'Raw Data 6'!$D100)</f>
        <v>-0.16717947706237701</v>
      </c>
      <c r="G100" s="78">
        <f>'Raw Data 6'!H100+('norm 6'!$C100-'Raw Data 6'!$D100)</f>
        <v>4.4252564170333963E-3</v>
      </c>
      <c r="I100" s="1">
        <v>93</v>
      </c>
      <c r="J100">
        <v>0</v>
      </c>
      <c r="K100" s="87">
        <v>0</v>
      </c>
      <c r="L100" s="78">
        <f>'Raw Data 6'!M100+('norm 6'!$J100-'Raw Data 6'!$K100)</f>
        <v>4.9552192422862626</v>
      </c>
      <c r="M100" s="78">
        <f>'Raw Data 6'!N100+('norm 6'!$J100-'Raw Data 6'!$K100)</f>
        <v>4.8939950894566167</v>
      </c>
      <c r="N100" s="78">
        <f>'Raw Data 6'!O100+('norm 6'!$K100-'Raw Data 6'!$L100)</f>
        <v>-0.1209781685393137</v>
      </c>
      <c r="O100" s="78">
        <f>'Raw Data 6'!P100+('norm 6'!$K100-'Raw Data 6'!$L100)</f>
        <v>3.5556028287030965E-2</v>
      </c>
    </row>
    <row r="101" spans="1:15" x14ac:dyDescent="0.25">
      <c r="A101" s="1">
        <v>94</v>
      </c>
      <c r="B101">
        <v>0</v>
      </c>
      <c r="C101" s="87">
        <v>0</v>
      </c>
      <c r="D101" s="78">
        <f>'Raw Data 6'!E101+('norm 6'!$B101-'Raw Data 6'!$C101)</f>
        <v>7.0561465338699492</v>
      </c>
      <c r="E101" s="78">
        <f>'Raw Data 6'!F101+('norm 6'!$B101-'Raw Data 6'!$C101)</f>
        <v>6.6744964591600535</v>
      </c>
      <c r="F101" s="78">
        <f>'Raw Data 6'!G101+('norm 6'!$C101-'Raw Data 6'!$D101)</f>
        <v>-0.26440011561742016</v>
      </c>
      <c r="G101" s="78">
        <f>'Raw Data 6'!H101+('norm 6'!$C101-'Raw Data 6'!$D101)</f>
        <v>6.3751602331114099E-3</v>
      </c>
      <c r="I101" s="1">
        <v>94</v>
      </c>
      <c r="J101">
        <v>0</v>
      </c>
      <c r="K101" s="87">
        <v>0</v>
      </c>
      <c r="L101" s="78">
        <f>'Raw Data 6'!M101+('norm 6'!$J101-'Raw Data 6'!$K101)</f>
        <v>4.9806827955805595</v>
      </c>
      <c r="M101" s="78">
        <f>'Raw Data 6'!N101+('norm 6'!$J101-'Raw Data 6'!$K101)</f>
        <v>4.9172998776670411</v>
      </c>
      <c r="N101" s="78">
        <f>'Raw Data 6'!O101+('norm 6'!$K101-'Raw Data 6'!$L101)</f>
        <v>-0.12177206678699526</v>
      </c>
      <c r="O101" s="78">
        <f>'Raw Data 6'!P101+('norm 6'!$K101-'Raw Data 6'!$L101)</f>
        <v>3.557785152731522E-2</v>
      </c>
    </row>
    <row r="102" spans="1:15" x14ac:dyDescent="0.25">
      <c r="A102" s="1">
        <v>95</v>
      </c>
      <c r="B102">
        <v>0</v>
      </c>
      <c r="C102" s="87">
        <v>0</v>
      </c>
      <c r="D102" s="78">
        <f>'Raw Data 6'!E102+('norm 6'!$B102-'Raw Data 6'!$C102)</f>
        <v>6.8334077189859332</v>
      </c>
      <c r="E102" s="78">
        <f>'Raw Data 6'!F102+('norm 6'!$B102-'Raw Data 6'!$C102)</f>
        <v>6.4275998332076512</v>
      </c>
      <c r="F102" s="78">
        <f>'Raw Data 6'!G102+('norm 6'!$C102-'Raw Data 6'!$D102)</f>
        <v>-0.30390957859344159</v>
      </c>
      <c r="G102" s="78">
        <f>'Raw Data 6'!H102+('norm 6'!$C102-'Raw Data 6'!$D102)</f>
        <v>1.4118415861814615E-3</v>
      </c>
      <c r="I102" s="1">
        <v>95</v>
      </c>
      <c r="J102">
        <v>0</v>
      </c>
      <c r="K102" s="87">
        <v>0</v>
      </c>
      <c r="L102" s="78">
        <f>'Raw Data 6'!M102+('norm 6'!$J102-'Raw Data 6'!$K102)</f>
        <v>5.0052994040848606</v>
      </c>
      <c r="M102" s="78">
        <f>'Raw Data 6'!N102+('norm 6'!$J102-'Raw Data 6'!$K102)</f>
        <v>4.940694390650652</v>
      </c>
      <c r="N102" s="78">
        <f>'Raw Data 6'!O102+('norm 6'!$K102-'Raw Data 6'!$L102)</f>
        <v>-0.12271273113566197</v>
      </c>
      <c r="O102" s="78">
        <f>'Raw Data 6'!P102+('norm 6'!$K102-'Raw Data 6'!$L102)</f>
        <v>3.5593376487076826E-2</v>
      </c>
    </row>
    <row r="103" spans="1:15" x14ac:dyDescent="0.25">
      <c r="A103" s="1">
        <v>96</v>
      </c>
      <c r="B103">
        <v>0</v>
      </c>
      <c r="C103" s="87">
        <v>0</v>
      </c>
      <c r="D103" s="78">
        <f>'Raw Data 6'!E103+('norm 6'!$B103-'Raw Data 6'!$C103)</f>
        <v>6.8165140154554704</v>
      </c>
      <c r="E103" s="78">
        <f>'Raw Data 6'!F103+('norm 6'!$B103-'Raw Data 6'!$C103)</f>
        <v>6.1957293109628857</v>
      </c>
      <c r="F103" s="78">
        <f>'Raw Data 6'!G103+('norm 6'!$C103-'Raw Data 6'!$D103)</f>
        <v>-0.32291382176739092</v>
      </c>
      <c r="G103" s="78">
        <f>'Raw Data 6'!H103+('norm 6'!$C103-'Raw Data 6'!$D103)</f>
        <v>-1.1836098707510567E-2</v>
      </c>
      <c r="I103" s="1">
        <v>96</v>
      </c>
      <c r="J103">
        <v>0</v>
      </c>
      <c r="K103" s="87">
        <v>0</v>
      </c>
      <c r="L103" s="78">
        <f>'Raw Data 6'!M103+('norm 6'!$J103-'Raw Data 6'!$K103)</f>
        <v>5.0296031588705841</v>
      </c>
      <c r="M103" s="78">
        <f>'Raw Data 6'!N103+('norm 6'!$J103-'Raw Data 6'!$K103)</f>
        <v>4.9632190585484279</v>
      </c>
      <c r="N103" s="78">
        <f>'Raw Data 6'!O103+('norm 6'!$K103-'Raw Data 6'!$L103)</f>
        <v>-0.12357417850605461</v>
      </c>
      <c r="O103" s="78">
        <f>'Raw Data 6'!P103+('norm 6'!$K103-'Raw Data 6'!$L103)</f>
        <v>3.5613262564291821E-2</v>
      </c>
    </row>
    <row r="104" spans="1:15" x14ac:dyDescent="0.25">
      <c r="A104" s="1">
        <v>97</v>
      </c>
      <c r="B104">
        <v>0</v>
      </c>
      <c r="C104" s="87">
        <v>0</v>
      </c>
      <c r="D104" s="78">
        <f>'Raw Data 6'!E104+('norm 6'!$B104-'Raw Data 6'!$C104)</f>
        <v>6.8286731351332799</v>
      </c>
      <c r="E104" s="78">
        <f>'Raw Data 6'!F104+('norm 6'!$B104-'Raw Data 6'!$C104)</f>
        <v>6.1847786938004852</v>
      </c>
      <c r="F104" s="78">
        <f>'Raw Data 6'!G104+('norm 6'!$C104-'Raw Data 6'!$D104)</f>
        <v>-0.22417446469509547</v>
      </c>
      <c r="G104" s="78">
        <f>'Raw Data 6'!H104+('norm 6'!$C104-'Raw Data 6'!$D104)</f>
        <v>1.2295853935023804E-2</v>
      </c>
      <c r="I104" s="1">
        <v>97</v>
      </c>
      <c r="J104">
        <v>0</v>
      </c>
      <c r="K104" s="87">
        <v>0</v>
      </c>
      <c r="L104" s="78">
        <f>'Raw Data 6'!M104+('norm 6'!$J104-'Raw Data 6'!$K104)</f>
        <v>5.0538151517208982</v>
      </c>
      <c r="M104" s="78">
        <f>'Raw Data 6'!N104+('norm 6'!$J104-'Raw Data 6'!$K104)</f>
        <v>4.9852926564615894</v>
      </c>
      <c r="N104" s="78">
        <f>'Raw Data 6'!O104+('norm 6'!$K104-'Raw Data 6'!$L104)</f>
        <v>-0.12438678949667228</v>
      </c>
      <c r="O104" s="78">
        <f>'Raw Data 6'!P104+('norm 6'!$K104-'Raw Data 6'!$L104)</f>
        <v>3.5645493542048129E-2</v>
      </c>
    </row>
    <row r="105" spans="1:15" x14ac:dyDescent="0.25">
      <c r="A105" s="1">
        <v>98</v>
      </c>
      <c r="B105">
        <v>0</v>
      </c>
      <c r="C105" s="87">
        <v>0</v>
      </c>
      <c r="D105" s="78">
        <f>'Raw Data 6'!E105+('norm 6'!$B105-'Raw Data 6'!$C105)</f>
        <v>6.6344543278217953</v>
      </c>
      <c r="E105" s="78">
        <f>'Raw Data 6'!F105+('norm 6'!$B105-'Raw Data 6'!$C105)</f>
        <v>6.176375428530763</v>
      </c>
      <c r="F105" s="78">
        <f>'Raw Data 6'!G105+('norm 6'!$C105-'Raw Data 6'!$D105)</f>
        <v>-0.29011846013376019</v>
      </c>
      <c r="G105" s="78">
        <f>'Raw Data 6'!H105+('norm 6'!$C105-'Raw Data 6'!$D105)</f>
        <v>-1.2358947222787936E-2</v>
      </c>
      <c r="I105" s="1">
        <v>98</v>
      </c>
      <c r="J105">
        <v>0</v>
      </c>
      <c r="K105" s="87">
        <v>0</v>
      </c>
      <c r="L105" s="78">
        <f>'Raw Data 6'!M105+('norm 6'!$J105-'Raw Data 6'!$K105)</f>
        <v>5.0779022983568867</v>
      </c>
      <c r="M105" s="78">
        <f>'Raw Data 6'!N105+('norm 6'!$J105-'Raw Data 6'!$K105)</f>
        <v>5.0073621880202728</v>
      </c>
      <c r="N105" s="78">
        <f>'Raw Data 6'!O105+('norm 6'!$K105-'Raw Data 6'!$L105)</f>
        <v>-0.12524312875244389</v>
      </c>
      <c r="O105" s="78">
        <f>'Raw Data 6'!P105+('norm 6'!$K105-'Raw Data 6'!$L105)</f>
        <v>3.5698510398914238E-2</v>
      </c>
    </row>
    <row r="106" spans="1:15" x14ac:dyDescent="0.25">
      <c r="A106" s="1">
        <v>99</v>
      </c>
      <c r="B106">
        <v>0</v>
      </c>
      <c r="C106" s="87">
        <v>0</v>
      </c>
      <c r="D106" s="78">
        <f>'Raw Data 6'!E106+('norm 6'!$B106-'Raw Data 6'!$C106)</f>
        <v>6.2416768703650325</v>
      </c>
      <c r="E106" s="78">
        <f>'Raw Data 6'!F106+('norm 6'!$B106-'Raw Data 6'!$C106)</f>
        <v>5.8491937527305744</v>
      </c>
      <c r="F106" s="78">
        <f>'Raw Data 6'!G106+('norm 6'!$C106-'Raw Data 6'!$D106)</f>
        <v>-8.8728983220348501E-2</v>
      </c>
      <c r="G106" s="78">
        <f>'Raw Data 6'!H106+('norm 6'!$C106-'Raw Data 6'!$D106)</f>
        <v>-1.9353349197356873E-3</v>
      </c>
      <c r="I106" s="1">
        <v>99</v>
      </c>
      <c r="J106">
        <v>0</v>
      </c>
      <c r="K106" s="87">
        <v>0</v>
      </c>
      <c r="L106" s="78">
        <f>'Raw Data 6'!M106+('norm 6'!$J106-'Raw Data 6'!$K106)</f>
        <v>5.1010535107226751</v>
      </c>
      <c r="M106" s="78">
        <f>'Raw Data 6'!N106+('norm 6'!$J106-'Raw Data 6'!$K106)</f>
        <v>5.0287829411436924</v>
      </c>
      <c r="N106" s="78">
        <f>'Raw Data 6'!O106+('norm 6'!$K106-'Raw Data 6'!$L106)</f>
        <v>-0.12612801711820026</v>
      </c>
      <c r="O106" s="78">
        <f>'Raw Data 6'!P106+('norm 6'!$K106-'Raw Data 6'!$L106)</f>
        <v>3.5683059374576526E-2</v>
      </c>
    </row>
    <row r="107" spans="1:15" x14ac:dyDescent="0.25">
      <c r="A107" s="1">
        <v>100</v>
      </c>
      <c r="B107">
        <v>0</v>
      </c>
      <c r="C107" s="87">
        <v>0</v>
      </c>
      <c r="D107" s="78">
        <f>'Raw Data 6'!E107+('norm 6'!$B107-'Raw Data 6'!$C107)</f>
        <v>6.2772072080891128</v>
      </c>
      <c r="E107" s="78">
        <f>'Raw Data 6'!F107+('norm 6'!$B107-'Raw Data 6'!$C107)</f>
        <v>5.8275514974788747</v>
      </c>
      <c r="F107" s="78">
        <f>'Raw Data 6'!G107+('norm 6'!$C107-'Raw Data 6'!$D107)</f>
        <v>-0.22681632724743503</v>
      </c>
      <c r="G107" s="78">
        <f>'Raw Data 6'!H107+('norm 6'!$C107-'Raw Data 6'!$D107)</f>
        <v>1.6529803609857924E-2</v>
      </c>
      <c r="I107" s="1">
        <v>100</v>
      </c>
      <c r="J107">
        <v>0</v>
      </c>
      <c r="K107" s="87">
        <v>0</v>
      </c>
      <c r="L107" s="78">
        <f>'Raw Data 6'!M107+('norm 6'!$J107-'Raw Data 6'!$K107)</f>
        <v>5.1236699170337641</v>
      </c>
      <c r="M107" s="78">
        <f>'Raw Data 6'!N107+('norm 6'!$J107-'Raw Data 6'!$K107)</f>
        <v>5.0496390298188167</v>
      </c>
      <c r="N107" s="78">
        <f>'Raw Data 6'!O107+('norm 6'!$K107-'Raw Data 6'!$L107)</f>
        <v>-0.12705711194990907</v>
      </c>
      <c r="O107" s="78">
        <f>'Raw Data 6'!P107+('norm 6'!$K107-'Raw Data 6'!$L107)</f>
        <v>3.569640837343447E-2</v>
      </c>
    </row>
    <row r="108" spans="1:15" x14ac:dyDescent="0.25">
      <c r="A108" s="1">
        <v>101</v>
      </c>
      <c r="B108">
        <v>0</v>
      </c>
      <c r="C108" s="87">
        <v>0</v>
      </c>
      <c r="D108" s="78">
        <f>'Raw Data 6'!E108+('norm 6'!$B108-'Raw Data 6'!$C108)</f>
        <v>6.1404137422540694</v>
      </c>
      <c r="E108" s="78">
        <f>'Raw Data 6'!F108+('norm 6'!$B108-'Raw Data 6'!$C108)</f>
        <v>5.576936310461849</v>
      </c>
      <c r="F108" s="78">
        <f>'Raw Data 6'!G108+('norm 6'!$C108-'Raw Data 6'!$D108)</f>
        <v>-0.26062588017467153</v>
      </c>
      <c r="G108" s="78">
        <f>'Raw Data 6'!H108+('norm 6'!$C108-'Raw Data 6'!$D108)</f>
        <v>2.0484556641256202E-2</v>
      </c>
      <c r="I108" s="1">
        <v>101</v>
      </c>
      <c r="J108">
        <v>0</v>
      </c>
      <c r="K108" s="87">
        <v>0</v>
      </c>
      <c r="L108" s="78">
        <f>'Raw Data 6'!M108+('norm 6'!$J108-'Raw Data 6'!$K108)</f>
        <v>5.1459587206049644</v>
      </c>
      <c r="M108" s="78">
        <f>'Raw Data 6'!N108+('norm 6'!$J108-'Raw Data 6'!$K108)</f>
        <v>5.0701046021894145</v>
      </c>
      <c r="N108" s="78">
        <f>'Raw Data 6'!O108+('norm 6'!$K108-'Raw Data 6'!$L108)</f>
        <v>-0.1279835561122489</v>
      </c>
      <c r="O108" s="78">
        <f>'Raw Data 6'!P108+('norm 6'!$K108-'Raw Data 6'!$L108)</f>
        <v>3.5760540004076295E-2</v>
      </c>
    </row>
    <row r="109" spans="1:15" x14ac:dyDescent="0.25">
      <c r="A109" s="1">
        <v>102</v>
      </c>
      <c r="B109">
        <v>0</v>
      </c>
      <c r="C109" s="87">
        <v>0</v>
      </c>
      <c r="D109" s="78">
        <f>'Raw Data 6'!E109+('norm 6'!$B109-'Raw Data 6'!$C109)</f>
        <v>6.0820981630365898</v>
      </c>
      <c r="E109" s="78">
        <f>'Raw Data 6'!F109+('norm 6'!$B109-'Raw Data 6'!$C109)</f>
        <v>5.5722895229047911</v>
      </c>
      <c r="F109" s="78">
        <f>'Raw Data 6'!G109+('norm 6'!$C109-'Raw Data 6'!$D109)</f>
        <v>-0.22785072313651472</v>
      </c>
      <c r="G109" s="78">
        <f>'Raw Data 6'!H109+('norm 6'!$C109-'Raw Data 6'!$D109)</f>
        <v>-1.0562259347123959E-2</v>
      </c>
      <c r="I109" s="1">
        <v>102</v>
      </c>
      <c r="J109">
        <v>0</v>
      </c>
      <c r="K109" s="87">
        <v>0</v>
      </c>
      <c r="L109" s="78">
        <f>'Raw Data 6'!M109+('norm 6'!$J109-'Raw Data 6'!$K109)</f>
        <v>5.1676147557948546</v>
      </c>
      <c r="M109" s="78">
        <f>'Raw Data 6'!N109+('norm 6'!$J109-'Raw Data 6'!$K109)</f>
        <v>5.0898754383211138</v>
      </c>
      <c r="N109" s="78">
        <f>'Raw Data 6'!O109+('norm 6'!$K109-'Raw Data 6'!$L109)</f>
        <v>-0.12875164923034496</v>
      </c>
      <c r="O109" s="78">
        <f>'Raw Data 6'!P109+('norm 6'!$K109-'Raw Data 6'!$L109)</f>
        <v>3.5841527786006286E-2</v>
      </c>
    </row>
    <row r="110" spans="1:15" x14ac:dyDescent="0.25">
      <c r="A110" s="1">
        <v>103</v>
      </c>
      <c r="B110">
        <v>0</v>
      </c>
      <c r="C110" s="87">
        <v>0</v>
      </c>
      <c r="D110" s="78">
        <f>'Raw Data 6'!E110+('norm 6'!$B110-'Raw Data 6'!$C110)</f>
        <v>5.9115014617507073</v>
      </c>
      <c r="E110" s="78">
        <f>'Raw Data 6'!F110+('norm 6'!$B110-'Raw Data 6'!$C110)</f>
        <v>5.5188168587444526</v>
      </c>
      <c r="F110" s="78">
        <f>'Raw Data 6'!G110+('norm 6'!$C110-'Raw Data 6'!$D110)</f>
        <v>-0.14153841604567802</v>
      </c>
      <c r="G110" s="78">
        <f>'Raw Data 6'!H110+('norm 6'!$C110-'Raw Data 6'!$D110)</f>
        <v>1.1953362119906691E-2</v>
      </c>
      <c r="I110" s="1">
        <v>103</v>
      </c>
      <c r="J110">
        <v>0</v>
      </c>
      <c r="K110" s="87">
        <v>0</v>
      </c>
      <c r="L110" s="78">
        <f>'Raw Data 6'!M110+('norm 6'!$J110-'Raw Data 6'!$K110)</f>
        <v>5.1892458539546498</v>
      </c>
      <c r="M110" s="78">
        <f>'Raw Data 6'!N110+('norm 6'!$J110-'Raw Data 6'!$K110)</f>
        <v>5.1097213835231399</v>
      </c>
      <c r="N110" s="78">
        <f>'Raw Data 6'!O110+('norm 6'!$K110-'Raw Data 6'!$L110)</f>
        <v>-0.12971289476668746</v>
      </c>
      <c r="O110" s="78">
        <f>'Raw Data 6'!P110+('norm 6'!$K110-'Raw Data 6'!$L110)</f>
        <v>3.5915636279171929E-2</v>
      </c>
    </row>
    <row r="111" spans="1:15" x14ac:dyDescent="0.25">
      <c r="A111" s="1">
        <v>104</v>
      </c>
      <c r="B111">
        <v>0</v>
      </c>
      <c r="C111" s="87">
        <v>0</v>
      </c>
      <c r="D111" s="78">
        <f>'Raw Data 6'!E111+('norm 6'!$B111-'Raw Data 6'!$C111)</f>
        <v>5.9038243091541611</v>
      </c>
      <c r="E111" s="78">
        <f>'Raw Data 6'!F111+('norm 6'!$B111-'Raw Data 6'!$C111)</f>
        <v>5.4804564553890751</v>
      </c>
      <c r="F111" s="78">
        <f>'Raw Data 6'!G111+('norm 6'!$C111-'Raw Data 6'!$D111)</f>
        <v>-0.20465988160696325</v>
      </c>
      <c r="G111" s="78">
        <f>'Raw Data 6'!H111+('norm 6'!$C111-'Raw Data 6'!$D111)</f>
        <v>4.6027484110716665E-3</v>
      </c>
      <c r="I111" s="1">
        <v>104</v>
      </c>
      <c r="J111">
        <v>0</v>
      </c>
      <c r="K111" s="87">
        <v>0</v>
      </c>
      <c r="L111" s="78">
        <f>'Raw Data 6'!M111+('norm 6'!$J111-'Raw Data 6'!$K111)</f>
        <v>5.2104048171696968</v>
      </c>
      <c r="M111" s="78">
        <f>'Raw Data 6'!N111+('norm 6'!$J111-'Raw Data 6'!$K111)</f>
        <v>5.1293765199336656</v>
      </c>
      <c r="N111" s="78">
        <f>'Raw Data 6'!O111+('norm 6'!$K111-'Raw Data 6'!$L111)</f>
        <v>-0.13051016384309097</v>
      </c>
      <c r="O111" s="78">
        <f>'Raw Data 6'!P111+('norm 6'!$K111-'Raw Data 6'!$L111)</f>
        <v>3.6004193726373028E-2</v>
      </c>
    </row>
    <row r="112" spans="1:15" x14ac:dyDescent="0.25">
      <c r="A112" s="1">
        <v>105</v>
      </c>
      <c r="B112">
        <v>0</v>
      </c>
      <c r="C112" s="87">
        <v>0</v>
      </c>
      <c r="D112" s="78">
        <f>'Raw Data 6'!E112+('norm 6'!$B112-'Raw Data 6'!$C112)</f>
        <v>5.8838069500803742</v>
      </c>
      <c r="E112" s="78">
        <f>'Raw Data 6'!F112+('norm 6'!$B112-'Raw Data 6'!$C112)</f>
        <v>5.2922386770624357</v>
      </c>
      <c r="F112" s="78">
        <f>'Raw Data 6'!G112+('norm 6'!$C112-'Raw Data 6'!$D112)</f>
        <v>-0.24053276929469974</v>
      </c>
      <c r="G112" s="78">
        <f>'Raw Data 6'!H112+('norm 6'!$C112-'Raw Data 6'!$D112)</f>
        <v>3.7286052026143685E-2</v>
      </c>
      <c r="I112" s="1">
        <v>105</v>
      </c>
      <c r="J112">
        <v>0</v>
      </c>
      <c r="K112" s="87">
        <v>0</v>
      </c>
      <c r="L112" s="78">
        <f>'Raw Data 6'!M112+('norm 6'!$J112-'Raw Data 6'!$K112)</f>
        <v>5.2313889896810242</v>
      </c>
      <c r="M112" s="78">
        <f>'Raw Data 6'!N112+('norm 6'!$J112-'Raw Data 6'!$K112)</f>
        <v>5.1486657012528951</v>
      </c>
      <c r="N112" s="78">
        <f>'Raw Data 6'!O112+('norm 6'!$K112-'Raw Data 6'!$L112)</f>
        <v>-0.1312808638143485</v>
      </c>
      <c r="O112" s="78">
        <f>'Raw Data 6'!P112+('norm 6'!$K112-'Raw Data 6'!$L112)</f>
        <v>3.6024999715367781E-2</v>
      </c>
    </row>
    <row r="113" spans="1:15" x14ac:dyDescent="0.25">
      <c r="A113" s="1">
        <v>106</v>
      </c>
      <c r="B113">
        <v>0</v>
      </c>
      <c r="C113" s="87">
        <v>0</v>
      </c>
      <c r="D113" s="78">
        <f>'Raw Data 6'!E113+('norm 6'!$B113-'Raw Data 6'!$C113)</f>
        <v>5.7819595797053545</v>
      </c>
      <c r="E113" s="78">
        <f>'Raw Data 6'!F113+('norm 6'!$B113-'Raw Data 6'!$C113)</f>
        <v>5.4024670840913309</v>
      </c>
      <c r="F113" s="78">
        <f>'Raw Data 6'!G113+('norm 6'!$C113-'Raw Data 6'!$D113)</f>
        <v>-0.17070100254696738</v>
      </c>
      <c r="G113" s="78">
        <f>'Raw Data 6'!H113+('norm 6'!$C113-'Raw Data 6'!$D113)</f>
        <v>2.491896518490605E-2</v>
      </c>
      <c r="I113" s="1">
        <v>106</v>
      </c>
      <c r="J113">
        <v>0</v>
      </c>
      <c r="K113" s="87">
        <v>0</v>
      </c>
      <c r="L113" s="78">
        <f>'Raw Data 6'!M113+('norm 6'!$J113-'Raw Data 6'!$K113)</f>
        <v>5.2522231732607061</v>
      </c>
      <c r="M113" s="78">
        <f>'Raw Data 6'!N113+('norm 6'!$J113-'Raw Data 6'!$K113)</f>
        <v>5.1677296189507373</v>
      </c>
      <c r="N113" s="78">
        <f>'Raw Data 6'!O113+('norm 6'!$K113-'Raw Data 6'!$L113)</f>
        <v>-0.13206690357185749</v>
      </c>
      <c r="O113" s="78">
        <f>'Raw Data 6'!P113+('norm 6'!$K113-'Raw Data 6'!$L113)</f>
        <v>3.6081720953686912E-2</v>
      </c>
    </row>
    <row r="114" spans="1:15" x14ac:dyDescent="0.25">
      <c r="A114" s="1">
        <v>107</v>
      </c>
      <c r="B114">
        <v>0</v>
      </c>
      <c r="C114" s="87">
        <v>0</v>
      </c>
      <c r="D114" s="78">
        <f>'Raw Data 6'!E114+('norm 6'!$B114-'Raw Data 6'!$C114)</f>
        <v>5.6547087476799325</v>
      </c>
      <c r="E114" s="78">
        <f>'Raw Data 6'!F114+('norm 6'!$B114-'Raw Data 6'!$C114)</f>
        <v>5.4806993624879752</v>
      </c>
      <c r="F114" s="78">
        <f>'Raw Data 6'!G114+('norm 6'!$C114-'Raw Data 6'!$D114)</f>
        <v>-0.14975882581673727</v>
      </c>
      <c r="G114" s="78">
        <f>'Raw Data 6'!H114+('norm 6'!$C114-'Raw Data 6'!$D114)</f>
        <v>7.3834446178825397E-3</v>
      </c>
      <c r="I114" s="1">
        <v>107</v>
      </c>
      <c r="J114">
        <v>0</v>
      </c>
      <c r="K114" s="87">
        <v>0</v>
      </c>
      <c r="L114" s="78">
        <f>'Raw Data 6'!M114+('norm 6'!$J114-'Raw Data 6'!$K114)</f>
        <v>5.272559214946213</v>
      </c>
      <c r="M114" s="78">
        <f>'Raw Data 6'!N114+('norm 6'!$J114-'Raw Data 6'!$K114)</f>
        <v>5.1870763878285278</v>
      </c>
      <c r="N114" s="78">
        <f>'Raw Data 6'!O114+('norm 6'!$K114-'Raw Data 6'!$L114)</f>
        <v>-0.13270337919081782</v>
      </c>
      <c r="O114" s="78">
        <f>'Raw Data 6'!P114+('norm 6'!$K114-'Raw Data 6'!$L114)</f>
        <v>3.6108382141461295E-2</v>
      </c>
    </row>
    <row r="115" spans="1:15" x14ac:dyDescent="0.25">
      <c r="A115" s="1">
        <v>108</v>
      </c>
      <c r="B115">
        <v>0</v>
      </c>
      <c r="C115" s="87">
        <v>0</v>
      </c>
      <c r="D115" s="78">
        <f>'Raw Data 6'!E115+('norm 6'!$B115-'Raw Data 6'!$C115)</f>
        <v>5.6249898544747818</v>
      </c>
      <c r="E115" s="78">
        <f>'Raw Data 6'!F115+('norm 6'!$B115-'Raw Data 6'!$C115)</f>
        <v>5.4857505323821103</v>
      </c>
      <c r="F115" s="78">
        <f>'Raw Data 6'!G115+('norm 6'!$C115-'Raw Data 6'!$D115)</f>
        <v>-0.17736263582182329</v>
      </c>
      <c r="G115" s="78">
        <f>'Raw Data 6'!H115+('norm 6'!$C115-'Raw Data 6'!$D115)</f>
        <v>-1.9357487384430161E-3</v>
      </c>
      <c r="I115" s="1">
        <v>108</v>
      </c>
      <c r="J115">
        <v>0</v>
      </c>
      <c r="K115" s="87">
        <v>0</v>
      </c>
      <c r="L115" s="78">
        <f>'Raw Data 6'!M115+('norm 6'!$J115-'Raw Data 6'!$K115)</f>
        <v>5.2927444214572796</v>
      </c>
      <c r="M115" s="78">
        <f>'Raw Data 6'!N115+('norm 6'!$J115-'Raw Data 6'!$K115)</f>
        <v>5.2064811399863746</v>
      </c>
      <c r="N115" s="78">
        <f>'Raw Data 6'!O115+('norm 6'!$K115-'Raw Data 6'!$L115)</f>
        <v>-0.13349222970593067</v>
      </c>
      <c r="O115" s="78">
        <f>'Raw Data 6'!P115+('norm 6'!$K115-'Raw Data 6'!$L115)</f>
        <v>3.6103084156664945E-2</v>
      </c>
    </row>
    <row r="116" spans="1:15" x14ac:dyDescent="0.25">
      <c r="A116" s="1">
        <v>109</v>
      </c>
      <c r="B116">
        <v>0</v>
      </c>
      <c r="C116" s="87">
        <v>0</v>
      </c>
      <c r="D116" s="78">
        <f>'Raw Data 6'!E116+('norm 6'!$B116-'Raw Data 6'!$C116)</f>
        <v>5.6141164124845417</v>
      </c>
      <c r="E116" s="78">
        <f>'Raw Data 6'!F116+('norm 6'!$B116-'Raw Data 6'!$C116)</f>
        <v>5.3657022342962959</v>
      </c>
      <c r="F116" s="78">
        <f>'Raw Data 6'!G116+('norm 6'!$C116-'Raw Data 6'!$D116)</f>
        <v>-0.28361234317573564</v>
      </c>
      <c r="G116" s="78">
        <f>'Raw Data 6'!H116+('norm 6'!$C116-'Raw Data 6'!$D116)</f>
        <v>-1.8672498092070444E-2</v>
      </c>
      <c r="I116" s="1">
        <v>109</v>
      </c>
      <c r="J116">
        <v>0</v>
      </c>
      <c r="K116" s="87">
        <v>0</v>
      </c>
      <c r="L116" s="78">
        <f>'Raw Data 6'!M116+('norm 6'!$J116-'Raw Data 6'!$K116)</f>
        <v>5.3128563731651282</v>
      </c>
      <c r="M116" s="78">
        <f>'Raw Data 6'!N116+('norm 6'!$J116-'Raw Data 6'!$K116)</f>
        <v>5.2257319170448264</v>
      </c>
      <c r="N116" s="78">
        <f>'Raw Data 6'!O116+('norm 6'!$K116-'Raw Data 6'!$L116)</f>
        <v>-0.13430423694575866</v>
      </c>
      <c r="O116" s="78">
        <f>'Raw Data 6'!P116+('norm 6'!$K116-'Raw Data 6'!$L116)</f>
        <v>3.6051876092400716E-2</v>
      </c>
    </row>
    <row r="117" spans="1:15" x14ac:dyDescent="0.25">
      <c r="A117" s="1">
        <v>110</v>
      </c>
      <c r="B117">
        <v>0</v>
      </c>
      <c r="C117" s="87">
        <v>0</v>
      </c>
      <c r="D117" s="78">
        <f>'Raw Data 6'!E117+('norm 6'!$B117-'Raw Data 6'!$C117)</f>
        <v>5.4878319952271957</v>
      </c>
      <c r="E117" s="78">
        <f>'Raw Data 6'!F117+('norm 6'!$B117-'Raw Data 6'!$C117)</f>
        <v>5.4951779068450568</v>
      </c>
      <c r="F117" s="78">
        <f>'Raw Data 6'!G117+('norm 6'!$C117-'Raw Data 6'!$D117)</f>
        <v>-0.25253767821671924</v>
      </c>
      <c r="G117" s="78">
        <f>'Raw Data 6'!H117+('norm 6'!$C117-'Raw Data 6'!$D117)</f>
        <v>-1.4638824797653799E-2</v>
      </c>
      <c r="I117" s="1">
        <v>110</v>
      </c>
      <c r="J117">
        <v>0</v>
      </c>
      <c r="K117" s="87">
        <v>0</v>
      </c>
      <c r="L117" s="78">
        <f>'Raw Data 6'!M117+('norm 6'!$J117-'Raw Data 6'!$K117)</f>
        <v>5.3327512960727805</v>
      </c>
      <c r="M117" s="78">
        <f>'Raw Data 6'!N117+('norm 6'!$J117-'Raw Data 6'!$K117)</f>
        <v>5.2452211631184786</v>
      </c>
      <c r="N117" s="78">
        <f>'Raw Data 6'!O117+('norm 6'!$K117-'Raw Data 6'!$L117)</f>
        <v>-0.13517075862915576</v>
      </c>
      <c r="O117" s="78">
        <f>'Raw Data 6'!P117+('norm 6'!$K117-'Raw Data 6'!$L117)</f>
        <v>3.6011620265552602E-2</v>
      </c>
    </row>
    <row r="118" spans="1:15" x14ac:dyDescent="0.25">
      <c r="A118" s="1">
        <v>111</v>
      </c>
      <c r="B118">
        <v>0</v>
      </c>
      <c r="C118" s="87">
        <v>0</v>
      </c>
      <c r="D118" s="78">
        <f>'Raw Data 6'!E118+('norm 6'!$B118-'Raw Data 6'!$C118)</f>
        <v>5.6801724676586076</v>
      </c>
      <c r="E118" s="78">
        <f>'Raw Data 6'!F118+('norm 6'!$B118-'Raw Data 6'!$C118)</f>
        <v>5.3920056796811799</v>
      </c>
      <c r="F118" s="78">
        <f>'Raw Data 6'!G118+('norm 6'!$C118-'Raw Data 6'!$D118)</f>
        <v>-0.31764929238345596</v>
      </c>
      <c r="G118" s="78">
        <f>'Raw Data 6'!H118+('norm 6'!$C118-'Raw Data 6'!$D118)</f>
        <v>-6.8787432587201491E-3</v>
      </c>
      <c r="I118" s="1">
        <v>111</v>
      </c>
      <c r="J118">
        <v>0</v>
      </c>
      <c r="K118" s="87">
        <v>0</v>
      </c>
      <c r="L118" s="78">
        <f>'Raw Data 6'!M118+('norm 6'!$J118-'Raw Data 6'!$K118)</f>
        <v>5.3526246813216867</v>
      </c>
      <c r="M118" s="78">
        <f>'Raw Data 6'!N118+('norm 6'!$J118-'Raw Data 6'!$K118)</f>
        <v>5.2646945890673971</v>
      </c>
      <c r="N118" s="78">
        <f>'Raw Data 6'!O118+('norm 6'!$K118-'Raw Data 6'!$L118)</f>
        <v>-0.13617511477381472</v>
      </c>
      <c r="O118" s="78">
        <f>'Raw Data 6'!P118+('norm 6'!$K118-'Raw Data 6'!$L118)</f>
        <v>3.6043160310906819E-2</v>
      </c>
    </row>
    <row r="119" spans="1:15" x14ac:dyDescent="0.25">
      <c r="A119" s="1">
        <v>112</v>
      </c>
      <c r="B119">
        <v>0</v>
      </c>
      <c r="C119" s="87">
        <v>0</v>
      </c>
      <c r="D119" s="78">
        <f>'Raw Data 6'!E119+('norm 6'!$B119-'Raw Data 6'!$C119)</f>
        <v>5.6672865528892</v>
      </c>
      <c r="E119" s="78">
        <f>'Raw Data 6'!F119+('norm 6'!$B119-'Raw Data 6'!$C119)</f>
        <v>5.3671385948153558</v>
      </c>
      <c r="F119" s="78">
        <f>'Raw Data 6'!G119+('norm 6'!$C119-'Raw Data 6'!$D119)</f>
        <v>-0.3547805860733344</v>
      </c>
      <c r="G119" s="78">
        <f>'Raw Data 6'!H119+('norm 6'!$C119-'Raw Data 6'!$D119)</f>
        <v>4.5817311893770751E-3</v>
      </c>
      <c r="I119" s="1">
        <v>112</v>
      </c>
      <c r="J119">
        <v>0</v>
      </c>
      <c r="K119" s="87">
        <v>0</v>
      </c>
      <c r="L119" s="78">
        <f>'Raw Data 6'!M119+('norm 6'!$J119-'Raw Data 6'!$K119)</f>
        <v>5.3724707220382868</v>
      </c>
      <c r="M119" s="78">
        <f>'Raw Data 6'!N119+('norm 6'!$J119-'Raw Data 6'!$K119)</f>
        <v>5.2835757350384078</v>
      </c>
      <c r="N119" s="78">
        <f>'Raw Data 6'!O119+('norm 6'!$K119-'Raw Data 6'!$L119)</f>
        <v>-0.13714783914589068</v>
      </c>
      <c r="O119" s="78">
        <f>'Raw Data 6'!P119+('norm 6'!$K119-'Raw Data 6'!$L119)</f>
        <v>3.6061622700175877E-2</v>
      </c>
    </row>
    <row r="120" spans="1:15" x14ac:dyDescent="0.25">
      <c r="A120" s="1">
        <v>113</v>
      </c>
      <c r="B120">
        <v>0</v>
      </c>
      <c r="C120" s="87">
        <v>0</v>
      </c>
      <c r="D120" s="78">
        <f>'Raw Data 6'!E120+('norm 6'!$B120-'Raw Data 6'!$C120)</f>
        <v>5.426832635376261</v>
      </c>
      <c r="E120" s="78">
        <f>'Raw Data 6'!F120+('norm 6'!$B120-'Raw Data 6'!$C120)</f>
        <v>5.2374252770580831</v>
      </c>
      <c r="F120" s="78">
        <f>'Raw Data 6'!G120+('norm 6'!$C120-'Raw Data 6'!$D120)</f>
        <v>-0.29982610984061075</v>
      </c>
      <c r="G120" s="78">
        <f>'Raw Data 6'!H120+('norm 6'!$C120-'Raw Data 6'!$D120)</f>
        <v>3.4193720656412352E-2</v>
      </c>
      <c r="I120" s="1">
        <v>113</v>
      </c>
      <c r="J120">
        <v>0</v>
      </c>
      <c r="K120" s="87">
        <v>0</v>
      </c>
      <c r="L120" s="78">
        <f>'Raw Data 6'!M120+('norm 6'!$J120-'Raw Data 6'!$K120)</f>
        <v>5.3922042910021419</v>
      </c>
      <c r="M120" s="78">
        <f>'Raw Data 6'!N120+('norm 6'!$J120-'Raw Data 6'!$K120)</f>
        <v>5.3025547358440361</v>
      </c>
      <c r="N120" s="78">
        <f>'Raw Data 6'!O120+('norm 6'!$K120-'Raw Data 6'!$L120)</f>
        <v>-0.13832338121864493</v>
      </c>
      <c r="O120" s="78">
        <f>'Raw Data 6'!P120+('norm 6'!$K120-'Raw Data 6'!$L120)</f>
        <v>3.6126127711033719E-2</v>
      </c>
    </row>
    <row r="121" spans="1:15" x14ac:dyDescent="0.25">
      <c r="A121" s="1">
        <v>114</v>
      </c>
      <c r="B121">
        <v>0</v>
      </c>
      <c r="C121" s="87">
        <v>0</v>
      </c>
      <c r="D121" s="78">
        <f>'Raw Data 6'!E121+('norm 6'!$B121-'Raw Data 6'!$C121)</f>
        <v>5.2657087959911584</v>
      </c>
      <c r="E121" s="78">
        <f>'Raw Data 6'!F121+('norm 6'!$B121-'Raw Data 6'!$C121)</f>
        <v>5.1709005102033903</v>
      </c>
      <c r="F121" s="78">
        <f>'Raw Data 6'!G121+('norm 6'!$C121-'Raw Data 6'!$D121)</f>
        <v>-0.24066711758997009</v>
      </c>
      <c r="G121" s="78">
        <f>'Raw Data 6'!H121+('norm 6'!$C121-'Raw Data 6'!$D121)</f>
        <v>2.8470192579352904E-2</v>
      </c>
      <c r="I121" s="1">
        <v>114</v>
      </c>
      <c r="J121">
        <v>0</v>
      </c>
      <c r="K121" s="87">
        <v>0</v>
      </c>
      <c r="L121" s="78">
        <f>'Raw Data 6'!M121+('norm 6'!$J121-'Raw Data 6'!$K121)</f>
        <v>5.4114719280124266</v>
      </c>
      <c r="M121" s="78">
        <f>'Raw Data 6'!N121+('norm 6'!$J121-'Raw Data 6'!$K121)</f>
        <v>5.3212614519466328</v>
      </c>
      <c r="N121" s="78">
        <f>'Raw Data 6'!O121+('norm 6'!$K121-'Raw Data 6'!$L121)</f>
        <v>-0.13924240357727738</v>
      </c>
      <c r="O121" s="78">
        <f>'Raw Data 6'!P121+('norm 6'!$K121-'Raw Data 6'!$L121)</f>
        <v>3.6248338987193512E-2</v>
      </c>
    </row>
    <row r="122" spans="1:15" x14ac:dyDescent="0.25">
      <c r="A122" s="1">
        <v>115</v>
      </c>
      <c r="B122">
        <v>0</v>
      </c>
      <c r="C122" s="87">
        <v>0</v>
      </c>
      <c r="D122" s="78">
        <f>'Raw Data 6'!E122+('norm 6'!$B122-'Raw Data 6'!$C122)</f>
        <v>5.1647660838813474</v>
      </c>
      <c r="E122" s="78">
        <f>'Raw Data 6'!F122+('norm 6'!$B122-'Raw Data 6'!$C122)</f>
        <v>5.1610368278735157</v>
      </c>
      <c r="F122" s="78">
        <f>'Raw Data 6'!G122+('norm 6'!$C122-'Raw Data 6'!$D122)</f>
        <v>-0.21257774409727087</v>
      </c>
      <c r="G122" s="78">
        <f>'Raw Data 6'!H122+('norm 6'!$C122-'Raw Data 6'!$D122)</f>
        <v>4.0013053009621991E-2</v>
      </c>
      <c r="I122" s="1">
        <v>115</v>
      </c>
      <c r="J122">
        <v>0</v>
      </c>
      <c r="K122" s="87">
        <v>0</v>
      </c>
      <c r="L122" s="78">
        <f>'Raw Data 6'!M122+('norm 6'!$J122-'Raw Data 6'!$K122)</f>
        <v>5.4302289409044544</v>
      </c>
      <c r="M122" s="78">
        <f>'Raw Data 6'!N122+('norm 6'!$J122-'Raw Data 6'!$K122)</f>
        <v>5.3397941033697069</v>
      </c>
      <c r="N122" s="78">
        <f>'Raw Data 6'!O122+('norm 6'!$K122-'Raw Data 6'!$L122)</f>
        <v>-0.14010120477692081</v>
      </c>
      <c r="O122" s="78">
        <f>'Raw Data 6'!P122+('norm 6'!$K122-'Raw Data 6'!$L122)</f>
        <v>3.6363556710019125E-2</v>
      </c>
    </row>
    <row r="123" spans="1:15" x14ac:dyDescent="0.25">
      <c r="A123" s="1">
        <v>116</v>
      </c>
      <c r="B123">
        <v>0</v>
      </c>
      <c r="C123" s="87">
        <v>0</v>
      </c>
      <c r="D123" s="78">
        <f>'Raw Data 6'!E123+('norm 6'!$B123-'Raw Data 6'!$C123)</f>
        <v>4.9592293838432946</v>
      </c>
      <c r="E123" s="78">
        <f>'Raw Data 6'!F123+('norm 6'!$B123-'Raw Data 6'!$C123)</f>
        <v>4.9475774868794513</v>
      </c>
      <c r="F123" s="78">
        <f>'Raw Data 6'!G123+('norm 6'!$C123-'Raw Data 6'!$D123)</f>
        <v>-0.1726208316131434</v>
      </c>
      <c r="G123" s="78">
        <f>'Raw Data 6'!H123+('norm 6'!$C123-'Raw Data 6'!$D123)</f>
        <v>2.9418729711190805E-2</v>
      </c>
      <c r="I123" s="1">
        <v>116</v>
      </c>
      <c r="J123">
        <v>0</v>
      </c>
      <c r="K123" s="87">
        <v>0</v>
      </c>
      <c r="L123" s="78">
        <f>'Raw Data 6'!M123+('norm 6'!$J123-'Raw Data 6'!$K123)</f>
        <v>5.4481475009173135</v>
      </c>
      <c r="M123" s="78">
        <f>'Raw Data 6'!N123+('norm 6'!$J123-'Raw Data 6'!$K123)</f>
        <v>5.3577533661665875</v>
      </c>
      <c r="N123" s="78">
        <f>'Raw Data 6'!O123+('norm 6'!$K123-'Raw Data 6'!$L123)</f>
        <v>-0.14078324805042869</v>
      </c>
      <c r="O123" s="78">
        <f>'Raw Data 6'!P123+('norm 6'!$K123-'Raw Data 6'!$L123)</f>
        <v>3.6550053160140747E-2</v>
      </c>
    </row>
    <row r="124" spans="1:15" x14ac:dyDescent="0.25">
      <c r="B124" s="39">
        <f>AVERAGE(B7:B123)</f>
        <v>0</v>
      </c>
      <c r="C124" s="39">
        <f t="shared" ref="C124:E124" si="0">AVERAGE(C7:C123)</f>
        <v>0</v>
      </c>
      <c r="D124" s="39">
        <f t="shared" si="0"/>
        <v>13.252433964916303</v>
      </c>
      <c r="E124" s="39">
        <f t="shared" si="0"/>
        <v>12.997014916330063</v>
      </c>
      <c r="F124" s="39">
        <f>AVERAGE(F7:F123)</f>
        <v>-0.37924272357916705</v>
      </c>
      <c r="G124" s="39">
        <f>AVERAGE(G7:G123)</f>
        <v>0.10946864265445606</v>
      </c>
      <c r="J124" s="39">
        <f>AVERAGE(J7:J123)</f>
        <v>0</v>
      </c>
      <c r="K124" s="39">
        <f t="shared" ref="K124" si="1">AVERAGE(K7:K123)</f>
        <v>0</v>
      </c>
      <c r="L124" s="39">
        <f>AVERAGE(L7:L123)</f>
        <v>3.4389711624130448</v>
      </c>
      <c r="M124" s="39">
        <f>AVERAGE(M7:M123)</f>
        <v>3.4218112298980889</v>
      </c>
      <c r="N124" s="39">
        <f>AVERAGE(N7:N123)</f>
        <v>-8.5980857973772931E-2</v>
      </c>
      <c r="O124" s="39">
        <f t="shared" ref="O124" si="2">AVERAGE(O7:O123)</f>
        <v>3.2446507001809066E-2</v>
      </c>
    </row>
    <row r="125" spans="1:15" x14ac:dyDescent="0.25">
      <c r="B125" s="8"/>
      <c r="C125" s="8"/>
      <c r="D125" s="8">
        <f>AVERAGE(D124:E124)</f>
        <v>13.124724440623183</v>
      </c>
      <c r="E125" s="8"/>
      <c r="F125" s="8">
        <f>AVERAGE(F124:G124)</f>
        <v>-0.1348870404623555</v>
      </c>
      <c r="G125" s="8"/>
      <c r="J125" s="8"/>
      <c r="K125" s="8"/>
      <c r="L125" s="8">
        <f>AVERAGE(L124:M124)</f>
        <v>3.4303911961555666</v>
      </c>
      <c r="M125" s="8"/>
      <c r="N125" s="8">
        <f>AVERAGE(N124:O124)</f>
        <v>-2.6767175485981932E-2</v>
      </c>
      <c r="O125" s="8"/>
    </row>
    <row r="126" spans="1:15" x14ac:dyDescent="0.25">
      <c r="D126" s="78">
        <f>_xlfn.STDEV.S(D124:E124)</f>
        <v>0.18060854129954704</v>
      </c>
      <c r="F126" s="78">
        <f>_xlfn.STDEV.S(F124:G124)</f>
        <v>0.34557112110673721</v>
      </c>
      <c r="L126" s="78">
        <f>_xlfn.STDEV.S(L124:M124)</f>
        <v>1.2133904646028804E-2</v>
      </c>
      <c r="N126" s="78">
        <f>_xlfn.STDEV.S(N124:O124)</f>
        <v>8.3740792852288262E-2</v>
      </c>
    </row>
  </sheetData>
  <mergeCells count="18">
    <mergeCell ref="I5:I6"/>
    <mergeCell ref="J5:J6"/>
    <mergeCell ref="K5:K6"/>
    <mergeCell ref="L5:L6"/>
    <mergeCell ref="M5:M6"/>
    <mergeCell ref="A1:M1"/>
    <mergeCell ref="A2:M2"/>
    <mergeCell ref="A4:G4"/>
    <mergeCell ref="I4:O4"/>
    <mergeCell ref="A5:A6"/>
    <mergeCell ref="B5:B6"/>
    <mergeCell ref="C5:C6"/>
    <mergeCell ref="D5:D6"/>
    <mergeCell ref="E5:E6"/>
    <mergeCell ref="F5:F6"/>
    <mergeCell ref="N5:N6"/>
    <mergeCell ref="O5:O6"/>
    <mergeCell ref="G5:G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132"/>
  <sheetViews>
    <sheetView topLeftCell="A109" zoomScale="70" zoomScaleNormal="70" workbookViewId="0">
      <selection activeCell="C125" sqref="C125:C126"/>
    </sheetView>
  </sheetViews>
  <sheetFormatPr defaultRowHeight="12.75" x14ac:dyDescent="0.2"/>
  <cols>
    <col min="1" max="1" width="3.28515625" style="1" customWidth="1"/>
    <col min="2" max="2" width="10.85546875" style="1" customWidth="1"/>
    <col min="3" max="3" width="7.42578125" style="1" customWidth="1"/>
    <col min="4" max="4" width="9.42578125" style="1" customWidth="1"/>
    <col min="5" max="5" width="7.7109375" style="1" customWidth="1"/>
    <col min="6" max="6" width="8.28515625" style="1" customWidth="1"/>
    <col min="7" max="8" width="12.140625" style="1" customWidth="1"/>
    <col min="9" max="10" width="9.140625" style="1"/>
    <col min="11" max="11" width="14.140625" style="1" customWidth="1"/>
    <col min="12" max="12" width="13.140625" style="1" customWidth="1"/>
    <col min="13" max="13" width="12.140625" style="1" customWidth="1"/>
    <col min="14" max="14" width="12.85546875" style="1" customWidth="1"/>
    <col min="15" max="16" width="11.85546875" style="1" customWidth="1"/>
    <col min="17" max="17" width="9.140625" style="2"/>
    <col min="18" max="16384" width="9.140625" style="1"/>
  </cols>
  <sheetData>
    <row r="1" spans="1:19" x14ac:dyDescent="0.2">
      <c r="A1" s="120" t="s">
        <v>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</row>
    <row r="2" spans="1:19" x14ac:dyDescent="0.2">
      <c r="A2" s="128" t="s">
        <v>58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4" spans="1:19" ht="15" customHeight="1" x14ac:dyDescent="0.2">
      <c r="B4" s="122" t="s">
        <v>66</v>
      </c>
      <c r="C4" s="122"/>
      <c r="D4" s="122"/>
      <c r="E4" s="122"/>
      <c r="F4" s="122"/>
      <c r="G4" s="122"/>
      <c r="H4" s="122"/>
      <c r="J4" s="123" t="s">
        <v>67</v>
      </c>
      <c r="K4" s="123"/>
      <c r="L4" s="123"/>
      <c r="M4" s="123"/>
      <c r="N4" s="123"/>
      <c r="O4" s="123"/>
      <c r="P4" s="123"/>
      <c r="Q4" s="9"/>
    </row>
    <row r="5" spans="1:19" ht="25.5" customHeight="1" x14ac:dyDescent="0.2">
      <c r="B5" s="127" t="s">
        <v>0</v>
      </c>
      <c r="C5" s="127" t="s">
        <v>1</v>
      </c>
      <c r="D5" s="127" t="s">
        <v>68</v>
      </c>
      <c r="E5" s="127" t="s">
        <v>69</v>
      </c>
      <c r="F5" s="127" t="s">
        <v>70</v>
      </c>
      <c r="G5" s="127" t="s">
        <v>71</v>
      </c>
      <c r="H5" s="127" t="s">
        <v>72</v>
      </c>
      <c r="J5" s="127" t="s">
        <v>0</v>
      </c>
      <c r="K5" s="127" t="s">
        <v>1</v>
      </c>
      <c r="L5" s="127" t="s">
        <v>68</v>
      </c>
      <c r="M5" s="127" t="s">
        <v>69</v>
      </c>
      <c r="N5" s="127" t="s">
        <v>70</v>
      </c>
      <c r="O5" s="127" t="s">
        <v>71</v>
      </c>
      <c r="P5" s="127" t="s">
        <v>72</v>
      </c>
    </row>
    <row r="6" spans="1:19" ht="14.25" customHeight="1" x14ac:dyDescent="0.2">
      <c r="B6" s="127"/>
      <c r="C6" s="127"/>
      <c r="D6" s="127"/>
      <c r="E6" s="127"/>
      <c r="F6" s="127"/>
      <c r="G6" s="127"/>
      <c r="H6" s="127"/>
      <c r="J6" s="127"/>
      <c r="K6" s="127"/>
      <c r="L6" s="127"/>
      <c r="M6" s="127"/>
      <c r="N6" s="127"/>
      <c r="O6" s="127"/>
      <c r="P6" s="127"/>
    </row>
    <row r="7" spans="1:19" ht="15" x14ac:dyDescent="0.25">
      <c r="B7" s="1">
        <v>0</v>
      </c>
      <c r="C7" s="78">
        <v>-9.777744718433981</v>
      </c>
      <c r="D7" s="78">
        <v>-1.4037885545089313</v>
      </c>
      <c r="E7" s="78">
        <v>28.653468495730678</v>
      </c>
      <c r="F7" s="78">
        <v>23.426313202974217</v>
      </c>
      <c r="G7" s="78">
        <v>-7.2337700718854601</v>
      </c>
      <c r="H7" s="78">
        <v>2.1731418739078796</v>
      </c>
      <c r="J7" s="16">
        <v>0</v>
      </c>
      <c r="K7" s="83">
        <v>-1.6603015338872991E-5</v>
      </c>
      <c r="L7" s="83">
        <v>-2.3816216988200947E-6</v>
      </c>
      <c r="M7" s="83">
        <v>4.8642892273617324E-5</v>
      </c>
      <c r="N7" s="83">
        <v>3.9765595466525382E-5</v>
      </c>
      <c r="O7" s="83">
        <v>-1.2283458658279472E-5</v>
      </c>
      <c r="P7" s="83">
        <v>3.6842359203931132E-6</v>
      </c>
      <c r="Q7" s="86"/>
      <c r="R7" s="86"/>
      <c r="S7" s="86"/>
    </row>
    <row r="8" spans="1:19" ht="15" x14ac:dyDescent="0.25">
      <c r="B8" s="1">
        <v>1</v>
      </c>
      <c r="C8" s="78">
        <v>-5.9042918709742125</v>
      </c>
      <c r="D8" s="78">
        <v>-2.9068431474816441</v>
      </c>
      <c r="E8" s="78">
        <v>28.461876713132678</v>
      </c>
      <c r="F8" s="78">
        <v>25.243395271138127</v>
      </c>
      <c r="G8" s="78">
        <v>-4.5898054257332479</v>
      </c>
      <c r="H8" s="78">
        <v>-1.4203415074712351</v>
      </c>
      <c r="J8" s="16">
        <v>1</v>
      </c>
      <c r="K8" s="83">
        <v>-2.7063396337027923E-2</v>
      </c>
      <c r="L8" s="83">
        <v>-9.2672552564570902E-3</v>
      </c>
      <c r="M8" s="83">
        <v>0.1044510564090891</v>
      </c>
      <c r="N8" s="83">
        <v>9.170534754274548E-2</v>
      </c>
      <c r="O8" s="83">
        <v>-2.0486427242078262E-2</v>
      </c>
      <c r="P8" s="83">
        <v>-3.3274597477260734E-3</v>
      </c>
      <c r="Q8" s="86"/>
      <c r="R8" s="86"/>
      <c r="S8" s="86"/>
    </row>
    <row r="9" spans="1:19" ht="15" x14ac:dyDescent="0.25">
      <c r="B9" s="1">
        <v>2</v>
      </c>
      <c r="C9" s="78">
        <v>-4.3403031797335654</v>
      </c>
      <c r="D9" s="78">
        <v>-2.0435450965415889</v>
      </c>
      <c r="E9" s="78">
        <v>22.139254288161489</v>
      </c>
      <c r="F9" s="78">
        <v>21.121871092062449</v>
      </c>
      <c r="G9" s="78">
        <v>-3.3245881487447768</v>
      </c>
      <c r="H9" s="78">
        <v>-0.91882926027759093</v>
      </c>
      <c r="J9" s="16">
        <v>2</v>
      </c>
      <c r="K9" s="83">
        <v>-4.500256754726617E-2</v>
      </c>
      <c r="L9" s="83">
        <v>-1.7959110999304067E-2</v>
      </c>
      <c r="M9" s="83">
        <v>0.19289911109362942</v>
      </c>
      <c r="N9" s="83">
        <v>0.17367038592926509</v>
      </c>
      <c r="O9" s="83">
        <v>-3.4301694325394268E-2</v>
      </c>
      <c r="P9" s="83">
        <v>-7.3939727394406671E-3</v>
      </c>
      <c r="Q9" s="86"/>
      <c r="R9" s="86"/>
      <c r="S9" s="86"/>
    </row>
    <row r="10" spans="1:19" ht="15" x14ac:dyDescent="0.25">
      <c r="B10" s="1">
        <v>3</v>
      </c>
      <c r="C10" s="78">
        <v>-3.3946181870216834</v>
      </c>
      <c r="D10" s="78">
        <v>-1.5265600871860963</v>
      </c>
      <c r="E10" s="78">
        <v>21.130417821600833</v>
      </c>
      <c r="F10" s="78">
        <v>20.815213872265421</v>
      </c>
      <c r="G10" s="78">
        <v>-2.5380478890300289</v>
      </c>
      <c r="H10" s="78">
        <v>-0.67297925555036131</v>
      </c>
      <c r="J10" s="16">
        <v>3</v>
      </c>
      <c r="K10" s="83">
        <v>-5.8350697313364425E-2</v>
      </c>
      <c r="L10" s="83">
        <v>-2.4114722889225872E-2</v>
      </c>
      <c r="M10" s="83">
        <v>0.26972713827895567</v>
      </c>
      <c r="N10" s="83">
        <v>0.24809053118265292</v>
      </c>
      <c r="O10" s="83">
        <v>-4.4431808213614511E-2</v>
      </c>
      <c r="P10" s="83">
        <v>-1.0048508418048399E-2</v>
      </c>
      <c r="Q10" s="86"/>
      <c r="R10" s="86"/>
      <c r="S10" s="86"/>
    </row>
    <row r="11" spans="1:19" ht="15" x14ac:dyDescent="0.25">
      <c r="B11" s="1">
        <v>4</v>
      </c>
      <c r="C11" s="78">
        <v>-2.81948154890721</v>
      </c>
      <c r="D11" s="78">
        <v>-1.1763138654353598</v>
      </c>
      <c r="E11" s="78">
        <v>21.156205714199668</v>
      </c>
      <c r="F11" s="78">
        <v>21.418730587892778</v>
      </c>
      <c r="G11" s="78">
        <v>-2.1399806512276367</v>
      </c>
      <c r="H11" s="78">
        <v>-0.49612103449295092</v>
      </c>
      <c r="J11" s="16">
        <v>4</v>
      </c>
      <c r="K11" s="83">
        <v>-6.9398744353355302E-2</v>
      </c>
      <c r="L11" s="83">
        <v>-2.8931852136594414E-2</v>
      </c>
      <c r="M11" s="83">
        <v>0.34508576939786306</v>
      </c>
      <c r="N11" s="83">
        <v>0.32355075925088461</v>
      </c>
      <c r="O11" s="83">
        <v>-5.2733576591724951E-2</v>
      </c>
      <c r="P11" s="83">
        <v>-1.2149670170290621E-2</v>
      </c>
      <c r="Q11" s="86"/>
      <c r="R11" s="86"/>
      <c r="S11" s="86"/>
    </row>
    <row r="12" spans="1:19" ht="15" x14ac:dyDescent="0.25">
      <c r="B12" s="1">
        <v>5</v>
      </c>
      <c r="C12" s="78">
        <v>-2.4424235303391733</v>
      </c>
      <c r="D12" s="78">
        <v>-0.93994339268829274</v>
      </c>
      <c r="E12" s="78">
        <v>21.625317919937029</v>
      </c>
      <c r="F12" s="78">
        <v>21.609672523069865</v>
      </c>
      <c r="G12" s="78">
        <v>-1.6952124844439302</v>
      </c>
      <c r="H12" s="78">
        <v>-0.43227717978940527</v>
      </c>
      <c r="J12" s="16">
        <v>5</v>
      </c>
      <c r="K12" s="83">
        <v>-7.8895118682092563E-2</v>
      </c>
      <c r="L12" s="83">
        <v>-3.2778661492679953E-2</v>
      </c>
      <c r="M12" s="83">
        <v>0.42143468802908779</v>
      </c>
      <c r="N12" s="83">
        <v>0.40012060445681125</v>
      </c>
      <c r="O12" s="83">
        <v>-5.9689116922456521E-2</v>
      </c>
      <c r="P12" s="83">
        <v>-1.3883769381886474E-2</v>
      </c>
      <c r="Q12" s="86"/>
      <c r="R12" s="86"/>
      <c r="S12" s="86"/>
    </row>
    <row r="13" spans="1:19" ht="15" x14ac:dyDescent="0.25">
      <c r="B13" s="1">
        <v>6</v>
      </c>
      <c r="C13" s="78">
        <v>-2.1453124960379824</v>
      </c>
      <c r="D13" s="78">
        <v>-0.7813254349332257</v>
      </c>
      <c r="E13" s="78">
        <v>21.446646052957448</v>
      </c>
      <c r="F13" s="78">
        <v>21.712498749791322</v>
      </c>
      <c r="G13" s="78">
        <v>-1.4437066326052705</v>
      </c>
      <c r="H13" s="78">
        <v>-0.387403254922707</v>
      </c>
      <c r="J13" s="16">
        <v>6</v>
      </c>
      <c r="K13" s="83">
        <v>-8.682790479123316E-2</v>
      </c>
      <c r="L13" s="83">
        <v>-3.568359316781268E-2</v>
      </c>
      <c r="M13" s="83">
        <v>0.49854943717850819</v>
      </c>
      <c r="N13" s="83">
        <v>0.47786814810817269</v>
      </c>
      <c r="O13" s="83">
        <v>-6.50742229117664E-2</v>
      </c>
      <c r="P13" s="83">
        <v>-1.51861710727903E-2</v>
      </c>
      <c r="Q13" s="86"/>
      <c r="R13" s="86"/>
      <c r="S13" s="86"/>
    </row>
    <row r="14" spans="1:19" ht="15" x14ac:dyDescent="0.25">
      <c r="B14" s="1">
        <v>7</v>
      </c>
      <c r="C14" s="78">
        <v>-1.8196940511215149</v>
      </c>
      <c r="D14" s="78">
        <v>-0.60415817720683362</v>
      </c>
      <c r="E14" s="78">
        <v>21.252945207888978</v>
      </c>
      <c r="F14" s="78">
        <v>21.739756768239452</v>
      </c>
      <c r="G14" s="78">
        <v>-1.1461821606642468</v>
      </c>
      <c r="H14" s="78">
        <v>-0.33068232389570135</v>
      </c>
      <c r="J14" s="16">
        <v>7</v>
      </c>
      <c r="K14" s="83">
        <v>-9.3778624399523003E-2</v>
      </c>
      <c r="L14" s="83">
        <v>-3.8008962872364188E-2</v>
      </c>
      <c r="M14" s="83">
        <v>0.57493787500372173</v>
      </c>
      <c r="N14" s="83">
        <v>0.55555327883654959</v>
      </c>
      <c r="O14" s="83">
        <v>-6.9566497046755243E-2</v>
      </c>
      <c r="P14" s="83">
        <v>-1.6307342447077159E-2</v>
      </c>
      <c r="Q14" s="86"/>
      <c r="R14" s="86"/>
      <c r="S14" s="86"/>
    </row>
    <row r="15" spans="1:19" ht="15" x14ac:dyDescent="0.25">
      <c r="B15" s="1">
        <v>8</v>
      </c>
      <c r="C15" s="78">
        <v>-1.5761845218112143</v>
      </c>
      <c r="D15" s="78">
        <v>-0.48116593995079487</v>
      </c>
      <c r="E15" s="78">
        <v>21.023439658718697</v>
      </c>
      <c r="F15" s="78">
        <v>21.153571339664456</v>
      </c>
      <c r="G15" s="78">
        <v>-0.93372400619330109</v>
      </c>
      <c r="H15" s="78">
        <v>-0.27447697130141163</v>
      </c>
      <c r="J15" s="16">
        <v>8</v>
      </c>
      <c r="K15" s="83">
        <v>-9.9961953079638829E-2</v>
      </c>
      <c r="L15" s="83">
        <v>-3.9887101866775201E-2</v>
      </c>
      <c r="M15" s="83">
        <v>0.65081080451197404</v>
      </c>
      <c r="N15" s="83">
        <v>0.63234558935634833</v>
      </c>
      <c r="O15" s="83">
        <v>-7.3309757085378235E-2</v>
      </c>
      <c r="P15" s="83">
        <v>-1.7272601951549595E-2</v>
      </c>
      <c r="Q15" s="86"/>
      <c r="R15" s="86"/>
      <c r="S15" s="86"/>
    </row>
    <row r="16" spans="1:19" ht="15" x14ac:dyDescent="0.25">
      <c r="B16" s="1">
        <v>9</v>
      </c>
      <c r="C16" s="78">
        <v>-1.4797195535709786</v>
      </c>
      <c r="D16" s="78">
        <v>-0.33371221176108462</v>
      </c>
      <c r="E16" s="78">
        <v>20.652524265923383</v>
      </c>
      <c r="F16" s="78">
        <v>21.277524691485137</v>
      </c>
      <c r="G16" s="78">
        <v>-0.83998290346065185</v>
      </c>
      <c r="H16" s="78">
        <v>-0.16759830028632466</v>
      </c>
      <c r="J16" s="16">
        <v>9</v>
      </c>
      <c r="K16" s="83">
        <v>-0.10551740581940791</v>
      </c>
      <c r="L16" s="83">
        <v>-4.132397679970453E-2</v>
      </c>
      <c r="M16" s="83">
        <v>0.72502746753303593</v>
      </c>
      <c r="N16" s="83">
        <v>0.70822210174081035</v>
      </c>
      <c r="O16" s="83">
        <v>-7.6432780628429647E-2</v>
      </c>
      <c r="P16" s="83">
        <v>-1.7940000375842643E-2</v>
      </c>
      <c r="Q16" s="86"/>
      <c r="R16" s="86"/>
      <c r="S16" s="86"/>
    </row>
    <row r="17" spans="2:19" ht="15" x14ac:dyDescent="0.25">
      <c r="B17" s="1">
        <v>10</v>
      </c>
      <c r="C17" s="78">
        <v>-1.2780670718445666</v>
      </c>
      <c r="D17" s="78">
        <v>-0.24514595891727867</v>
      </c>
      <c r="E17" s="78">
        <v>21.029170736104366</v>
      </c>
      <c r="F17" s="78">
        <v>21.61231361558913</v>
      </c>
      <c r="G17" s="78">
        <v>-0.60617803991607322</v>
      </c>
      <c r="H17" s="78">
        <v>-6.6770336385769485E-2</v>
      </c>
      <c r="J17" s="16">
        <v>10</v>
      </c>
      <c r="K17" s="83">
        <v>-0.1105542477669024</v>
      </c>
      <c r="L17" s="83">
        <v>-4.2467897096751341E-2</v>
      </c>
      <c r="M17" s="83">
        <v>0.79947250680504134</v>
      </c>
      <c r="N17" s="83">
        <v>0.78461514906392549</v>
      </c>
      <c r="O17" s="83">
        <v>-7.9100280687262672E-2</v>
      </c>
      <c r="P17" s="83">
        <v>-1.8387756384054401E-2</v>
      </c>
      <c r="Q17" s="86"/>
      <c r="R17" s="86"/>
      <c r="S17" s="86"/>
    </row>
    <row r="18" spans="2:19" ht="15" x14ac:dyDescent="0.25">
      <c r="B18" s="1">
        <v>11</v>
      </c>
      <c r="C18" s="78">
        <v>-1.4201000988623695</v>
      </c>
      <c r="D18" s="78">
        <v>-0.22527425570010343</v>
      </c>
      <c r="E18" s="78">
        <v>20.95012675320374</v>
      </c>
      <c r="F18" s="78">
        <v>21.433494790115898</v>
      </c>
      <c r="G18" s="78">
        <v>-0.72020992765457181</v>
      </c>
      <c r="H18" s="78">
        <v>-8.9784618925334889E-2</v>
      </c>
      <c r="J18" s="16">
        <v>11</v>
      </c>
      <c r="K18" s="83">
        <v>-0.11533355379395853</v>
      </c>
      <c r="L18" s="83">
        <v>-4.3306577219788117E-2</v>
      </c>
      <c r="M18" s="83">
        <v>0.8749630901828187</v>
      </c>
      <c r="N18" s="83">
        <v>0.86155116983458846</v>
      </c>
      <c r="O18" s="83">
        <v>-8.1442546899706175E-2</v>
      </c>
      <c r="P18" s="83">
        <v>-1.8667449239156482E-2</v>
      </c>
      <c r="Q18" s="86"/>
      <c r="R18" s="86"/>
      <c r="S18" s="86"/>
    </row>
    <row r="19" spans="2:19" ht="15" x14ac:dyDescent="0.25">
      <c r="B19" s="1">
        <v>12</v>
      </c>
      <c r="C19" s="78">
        <v>-1.1921294891595646</v>
      </c>
      <c r="D19" s="78">
        <v>-0.16336934367641628</v>
      </c>
      <c r="E19" s="78">
        <v>21.08322600688858</v>
      </c>
      <c r="F19" s="78">
        <v>21.546805598363807</v>
      </c>
      <c r="G19" s="78">
        <v>-0.53326824762909086</v>
      </c>
      <c r="H19" s="78">
        <v>-4.7214589824353163E-2</v>
      </c>
      <c r="J19" s="16">
        <v>12</v>
      </c>
      <c r="K19" s="83">
        <v>-0.11987581825826538</v>
      </c>
      <c r="L19" s="83">
        <v>-4.4033079165968679E-2</v>
      </c>
      <c r="M19" s="83">
        <v>0.94986714430627317</v>
      </c>
      <c r="N19" s="83">
        <v>0.93806851197075281</v>
      </c>
      <c r="O19" s="83">
        <v>-8.3539074883099779E-2</v>
      </c>
      <c r="P19" s="83">
        <v>-1.8924207522563345E-2</v>
      </c>
      <c r="Q19" s="86"/>
      <c r="R19" s="86"/>
      <c r="S19" s="86"/>
    </row>
    <row r="20" spans="2:19" ht="15" x14ac:dyDescent="0.25">
      <c r="B20" s="1">
        <v>13</v>
      </c>
      <c r="C20" s="78">
        <v>-1.1816255294019815</v>
      </c>
      <c r="D20" s="78">
        <v>-0.16081491999862296</v>
      </c>
      <c r="E20" s="78">
        <v>20.787734799623994</v>
      </c>
      <c r="F20" s="78">
        <v>21.200871749935949</v>
      </c>
      <c r="G20" s="78">
        <v>-0.52402237658113138</v>
      </c>
      <c r="H20" s="78">
        <v>-3.117115490543371E-2</v>
      </c>
      <c r="J20" s="16">
        <v>13</v>
      </c>
      <c r="K20" s="83">
        <v>-0.12409134892449342</v>
      </c>
      <c r="L20" s="83">
        <v>-4.453893308111867E-2</v>
      </c>
      <c r="M20" s="83">
        <v>1.0245494837688967</v>
      </c>
      <c r="N20" s="83">
        <v>1.0144266179489696</v>
      </c>
      <c r="O20" s="83">
        <v>-8.5383951553765769E-2</v>
      </c>
      <c r="P20" s="83">
        <v>-1.9015423372372893E-2</v>
      </c>
      <c r="Q20" s="86"/>
      <c r="R20" s="86"/>
    </row>
    <row r="21" spans="2:19" ht="15" x14ac:dyDescent="0.25">
      <c r="B21" s="1">
        <v>14</v>
      </c>
      <c r="C21" s="78">
        <v>-1.1281497262955185</v>
      </c>
      <c r="D21" s="78">
        <v>-8.0865275192582839E-2</v>
      </c>
      <c r="E21" s="78">
        <v>20.654989484048464</v>
      </c>
      <c r="F21" s="78">
        <v>20.900145925873868</v>
      </c>
      <c r="G21" s="78">
        <v>-0.45893411216715074</v>
      </c>
      <c r="H21" s="78">
        <v>5.634707102535684E-3</v>
      </c>
      <c r="J21" s="16">
        <v>14</v>
      </c>
      <c r="K21" s="83">
        <v>-0.12834466053838189</v>
      </c>
      <c r="L21" s="83">
        <v>-4.5034328186326342E-2</v>
      </c>
      <c r="M21" s="83">
        <v>1.0982765627012654</v>
      </c>
      <c r="N21" s="83">
        <v>1.0894108673790928</v>
      </c>
      <c r="O21" s="83">
        <v>-8.7259260600198271E-2</v>
      </c>
      <c r="P21" s="83">
        <v>-1.9177555473965657E-2</v>
      </c>
      <c r="Q21" s="86"/>
      <c r="R21" s="86"/>
    </row>
    <row r="22" spans="2:19" ht="15" x14ac:dyDescent="0.25">
      <c r="B22" s="1">
        <v>15</v>
      </c>
      <c r="C22" s="78">
        <v>-1.1425902524370284</v>
      </c>
      <c r="D22" s="78">
        <v>-5.4755433978796994E-2</v>
      </c>
      <c r="E22" s="78">
        <v>20.370826735146633</v>
      </c>
      <c r="F22" s="78">
        <v>20.923300070557694</v>
      </c>
      <c r="G22" s="78">
        <v>-0.49102889121295162</v>
      </c>
      <c r="H22" s="78">
        <v>0.24665074088274433</v>
      </c>
      <c r="J22" s="16">
        <v>15</v>
      </c>
      <c r="K22" s="83">
        <v>-0.13238700320906496</v>
      </c>
      <c r="L22" s="83">
        <v>-4.5394321259226184E-2</v>
      </c>
      <c r="M22" s="83">
        <v>1.1716485762385984</v>
      </c>
      <c r="N22" s="83">
        <v>1.1640627795917102</v>
      </c>
      <c r="O22" s="83">
        <v>-8.890457121923713E-2</v>
      </c>
      <c r="P22" s="83">
        <v>-1.9050692723355384E-2</v>
      </c>
      <c r="Q22" s="86"/>
      <c r="R22" s="86"/>
    </row>
    <row r="23" spans="2:19" ht="15" x14ac:dyDescent="0.25">
      <c r="B23" s="1">
        <v>16</v>
      </c>
      <c r="C23" s="78">
        <v>-1.0509413615230339</v>
      </c>
      <c r="D23" s="78">
        <v>-7.211636187282231E-3</v>
      </c>
      <c r="E23" s="78">
        <v>20.062258763264843</v>
      </c>
      <c r="F23" s="78">
        <v>20.574279936087652</v>
      </c>
      <c r="G23" s="78">
        <v>-0.38112410609576697</v>
      </c>
      <c r="H23" s="78">
        <v>0.16223490312106739</v>
      </c>
      <c r="J23" s="16">
        <v>16</v>
      </c>
      <c r="K23" s="83">
        <v>-0.13622134266502703</v>
      </c>
      <c r="L23" s="83">
        <v>-4.5615901184054744E-2</v>
      </c>
      <c r="M23" s="83">
        <v>1.243855763687487</v>
      </c>
      <c r="N23" s="83">
        <v>1.2378488125037217</v>
      </c>
      <c r="O23" s="83">
        <v>-9.0447581472098304E-2</v>
      </c>
      <c r="P23" s="83">
        <v>-1.8625998173360039E-2</v>
      </c>
      <c r="Q23" s="86"/>
      <c r="R23" s="86"/>
    </row>
    <row r="24" spans="2:19" ht="15" x14ac:dyDescent="0.25">
      <c r="B24" s="1">
        <v>17</v>
      </c>
      <c r="C24" s="78">
        <v>-0.82834540782611787</v>
      </c>
      <c r="D24" s="78">
        <v>-4.2949433086716476E-2</v>
      </c>
      <c r="E24" s="78">
        <v>20.01471009663522</v>
      </c>
      <c r="F24" s="78">
        <v>20.308005766021743</v>
      </c>
      <c r="G24" s="78">
        <v>-0.2457911502843764</v>
      </c>
      <c r="H24" s="78">
        <v>0.16266831445902397</v>
      </c>
      <c r="J24" s="16">
        <v>17</v>
      </c>
      <c r="K24" s="83">
        <v>-0.13984821254603649</v>
      </c>
      <c r="L24" s="83">
        <v>-4.5894169855369052E-2</v>
      </c>
      <c r="M24" s="83">
        <v>1.3149125668301522</v>
      </c>
      <c r="N24" s="83">
        <v>1.3104026980131613</v>
      </c>
      <c r="O24" s="83">
        <v>-9.1878932005878849E-2</v>
      </c>
      <c r="P24" s="83">
        <v>-1.829500072872841E-2</v>
      </c>
      <c r="Q24" s="86"/>
      <c r="R24" s="86"/>
    </row>
    <row r="25" spans="2:19" ht="15" x14ac:dyDescent="0.25">
      <c r="B25" s="1">
        <v>18</v>
      </c>
      <c r="C25" s="78">
        <v>-0.89592913781547345</v>
      </c>
      <c r="D25" s="78">
        <v>5.2127770824244018E-4</v>
      </c>
      <c r="E25" s="78">
        <v>19.534387826739728</v>
      </c>
      <c r="F25" s="78">
        <v>20.063383453828987</v>
      </c>
      <c r="G25" s="78">
        <v>-0.38074904775135354</v>
      </c>
      <c r="H25" s="78">
        <v>0.15536998471478733</v>
      </c>
      <c r="J25" s="16">
        <v>18</v>
      </c>
      <c r="K25" s="83">
        <v>-0.14302232278646421</v>
      </c>
      <c r="L25" s="83">
        <v>-4.5955858781142056E-2</v>
      </c>
      <c r="M25" s="83">
        <v>1.3855178650171347</v>
      </c>
      <c r="N25" s="83">
        <v>1.3823346333493665</v>
      </c>
      <c r="O25" s="83">
        <v>-9.3140829187214891E-2</v>
      </c>
      <c r="P25" s="83">
        <v>-1.7768362721957618E-2</v>
      </c>
      <c r="Q25" s="86"/>
      <c r="R25" s="86"/>
    </row>
    <row r="26" spans="2:19" ht="15" x14ac:dyDescent="0.25">
      <c r="B26" s="1">
        <v>19</v>
      </c>
      <c r="C26" s="78">
        <v>-0.63165845769721018</v>
      </c>
      <c r="D26" s="78">
        <v>5.4873986659414453E-2</v>
      </c>
      <c r="E26" s="78">
        <v>19.464311382696859</v>
      </c>
      <c r="F26" s="78">
        <v>19.843828413284896</v>
      </c>
      <c r="G26" s="78">
        <v>-0.16367764342339169</v>
      </c>
      <c r="H26" s="78">
        <v>0.21830036903649225</v>
      </c>
      <c r="J26" s="16">
        <v>19</v>
      </c>
      <c r="K26" s="83">
        <v>-0.14573933036298448</v>
      </c>
      <c r="L26" s="83">
        <v>-4.580552471045117E-2</v>
      </c>
      <c r="M26" s="83">
        <v>1.4546911365758843</v>
      </c>
      <c r="N26" s="83">
        <v>1.4535715766719284</v>
      </c>
      <c r="O26" s="83">
        <v>-9.4063495570814407E-2</v>
      </c>
      <c r="P26" s="83">
        <v>-1.7071105631050326E-2</v>
      </c>
      <c r="Q26" s="86"/>
      <c r="R26" s="86"/>
    </row>
    <row r="27" spans="2:19" ht="15" x14ac:dyDescent="0.25">
      <c r="B27" s="1">
        <v>20</v>
      </c>
      <c r="C27" s="78">
        <v>-0.74861956877100366</v>
      </c>
      <c r="D27" s="78">
        <v>7.0434896421279827E-2</v>
      </c>
      <c r="E27" s="78">
        <v>19.143829482202232</v>
      </c>
      <c r="F27" s="78">
        <v>19.528600432889341</v>
      </c>
      <c r="G27" s="78">
        <v>-0.30357039433439403</v>
      </c>
      <c r="H27" s="78">
        <v>0.16577998753956308</v>
      </c>
      <c r="J27" s="16">
        <v>20</v>
      </c>
      <c r="K27" s="83">
        <v>-0.14820230747426122</v>
      </c>
      <c r="L27" s="83">
        <v>-4.5567855750332509E-2</v>
      </c>
      <c r="M27" s="83">
        <v>1.523637587359187</v>
      </c>
      <c r="N27" s="83">
        <v>1.52386198291852</v>
      </c>
      <c r="O27" s="83">
        <v>-9.4834982010627206E-2</v>
      </c>
      <c r="P27" s="83">
        <v>-1.6310189899430949E-2</v>
      </c>
      <c r="Q27" s="86"/>
      <c r="R27" s="86"/>
    </row>
    <row r="28" spans="2:19" ht="15" x14ac:dyDescent="0.25">
      <c r="B28" s="1">
        <v>21</v>
      </c>
      <c r="C28" s="78">
        <v>-0.63805501743344595</v>
      </c>
      <c r="D28" s="78">
        <v>9.5321740397015839E-2</v>
      </c>
      <c r="E28" s="78">
        <v>18.811532575719692</v>
      </c>
      <c r="F28" s="78">
        <v>19.403423098895111</v>
      </c>
      <c r="G28" s="78">
        <v>-0.16827385497377342</v>
      </c>
      <c r="H28" s="78">
        <v>0.23989522431355007</v>
      </c>
      <c r="J28" s="16">
        <v>21</v>
      </c>
      <c r="K28" s="83">
        <v>-0.15093526680320032</v>
      </c>
      <c r="L28" s="83">
        <v>-4.5423737404878081E-2</v>
      </c>
      <c r="M28" s="83">
        <v>1.59117728841803</v>
      </c>
      <c r="N28" s="83">
        <v>1.5930579301713876</v>
      </c>
      <c r="O28" s="83">
        <v>-9.5846859473596863E-2</v>
      </c>
      <c r="P28" s="83">
        <v>-1.5687243383278419E-2</v>
      </c>
      <c r="Q28" s="86"/>
      <c r="R28" s="86"/>
    </row>
    <row r="29" spans="2:19" ht="15" x14ac:dyDescent="0.25">
      <c r="B29" s="1">
        <v>22</v>
      </c>
      <c r="C29" s="78">
        <v>-0.60240758302787423</v>
      </c>
      <c r="D29" s="78">
        <v>0.13290918171193972</v>
      </c>
      <c r="E29" s="78">
        <v>18.751464862493947</v>
      </c>
      <c r="F29" s="78">
        <v>19.135309379480972</v>
      </c>
      <c r="G29" s="78">
        <v>-0.11065081558748317</v>
      </c>
      <c r="H29" s="78">
        <v>0.26664637887014775</v>
      </c>
      <c r="J29" s="16">
        <v>22</v>
      </c>
      <c r="K29" s="83">
        <v>-0.15312272264663718</v>
      </c>
      <c r="L29" s="83">
        <v>-4.4994901477802836E-2</v>
      </c>
      <c r="M29" s="83">
        <v>1.658367968206566</v>
      </c>
      <c r="N29" s="83">
        <v>1.6617734958054589</v>
      </c>
      <c r="O29" s="83">
        <v>-9.6321718412351737E-2</v>
      </c>
      <c r="P29" s="83">
        <v>-1.4789710691183421E-2</v>
      </c>
      <c r="Q29" s="86"/>
      <c r="R29" s="86"/>
    </row>
    <row r="30" spans="2:19" ht="15" x14ac:dyDescent="0.25">
      <c r="B30" s="1">
        <v>23</v>
      </c>
      <c r="C30" s="78">
        <v>-0.74503631751981036</v>
      </c>
      <c r="D30" s="78">
        <v>7.2635594235567327E-2</v>
      </c>
      <c r="E30" s="78">
        <v>18.384965771620987</v>
      </c>
      <c r="F30" s="78">
        <v>18.808470303715932</v>
      </c>
      <c r="G30" s="78">
        <v>-0.26462890815832224</v>
      </c>
      <c r="H30" s="78">
        <v>0.18166518165117546</v>
      </c>
      <c r="J30" s="16">
        <v>23</v>
      </c>
      <c r="K30" s="83">
        <v>-0.15536331958844934</v>
      </c>
      <c r="L30" s="83">
        <v>-4.4558599430045184E-2</v>
      </c>
      <c r="M30" s="83">
        <v>1.724770805255686</v>
      </c>
      <c r="N30" s="83">
        <v>1.7297141315566242</v>
      </c>
      <c r="O30" s="83">
        <v>-9.6915180135101531E-2</v>
      </c>
      <c r="P30" s="83">
        <v>-1.3974304153676181E-2</v>
      </c>
      <c r="Q30" s="86"/>
      <c r="R30" s="86"/>
    </row>
    <row r="31" spans="2:19" ht="15" x14ac:dyDescent="0.25">
      <c r="B31" s="1">
        <v>24</v>
      </c>
      <c r="C31" s="78">
        <v>-0.62943062499712121</v>
      </c>
      <c r="D31" s="78">
        <v>0.12660331485690679</v>
      </c>
      <c r="E31" s="78">
        <v>18.214201177335774</v>
      </c>
      <c r="F31" s="78">
        <v>18.481376360416988</v>
      </c>
      <c r="G31" s="78">
        <v>-0.1897564788485894</v>
      </c>
      <c r="H31" s="78">
        <v>0.22524575304464509</v>
      </c>
      <c r="J31" s="16">
        <v>24</v>
      </c>
      <c r="K31" s="83">
        <v>-0.15751798403312989</v>
      </c>
      <c r="L31" s="83">
        <v>-4.4155579146579763E-2</v>
      </c>
      <c r="M31" s="83">
        <v>1.7899049225843233</v>
      </c>
      <c r="N31" s="83">
        <v>1.7964066873077353</v>
      </c>
      <c r="O31" s="83">
        <v>-9.7483003006517854E-2</v>
      </c>
      <c r="P31" s="83">
        <v>-1.3193723010275353E-2</v>
      </c>
      <c r="Q31" s="86"/>
      <c r="R31" s="86"/>
    </row>
    <row r="32" spans="2:19" ht="15" x14ac:dyDescent="0.25">
      <c r="B32" s="1">
        <v>25</v>
      </c>
      <c r="C32" s="78">
        <v>-0.59927921419451913</v>
      </c>
      <c r="D32" s="78">
        <v>0.14934723409322789</v>
      </c>
      <c r="E32" s="78">
        <v>17.989540969754056</v>
      </c>
      <c r="F32" s="78">
        <v>18.285561793461834</v>
      </c>
      <c r="G32" s="78">
        <v>-0.17023999283581023</v>
      </c>
      <c r="H32" s="78">
        <v>0.2382464283437305</v>
      </c>
      <c r="J32" s="16">
        <v>25</v>
      </c>
      <c r="K32" s="83">
        <v>-0.15965994855586579</v>
      </c>
      <c r="L32" s="83">
        <v>-4.3706124035104002E-2</v>
      </c>
      <c r="M32" s="83">
        <v>1.854521108072136</v>
      </c>
      <c r="N32" s="83">
        <v>1.8621503575869371</v>
      </c>
      <c r="O32" s="83">
        <v>-9.8038967104214836E-2</v>
      </c>
      <c r="P32" s="83">
        <v>-1.2426903898461367E-2</v>
      </c>
      <c r="Q32" s="86"/>
      <c r="R32" s="86"/>
    </row>
    <row r="33" spans="2:18" ht="15" x14ac:dyDescent="0.25">
      <c r="B33" s="1">
        <v>26</v>
      </c>
      <c r="C33" s="78">
        <v>-0.57717080133660648</v>
      </c>
      <c r="D33" s="78">
        <v>0.18966755928650272</v>
      </c>
      <c r="E33" s="78">
        <v>17.706039860842615</v>
      </c>
      <c r="F33" s="78">
        <v>18.063937709285106</v>
      </c>
      <c r="G33" s="78">
        <v>-0.14770913216866846</v>
      </c>
      <c r="H33" s="78">
        <v>0.25716068318282453</v>
      </c>
      <c r="J33" s="16">
        <v>26</v>
      </c>
      <c r="K33" s="83">
        <v>-0.16185364149340986</v>
      </c>
      <c r="L33" s="83">
        <v>-4.3239762585492308E-2</v>
      </c>
      <c r="M33" s="83">
        <v>1.9179352897428492</v>
      </c>
      <c r="N33" s="83">
        <v>1.9269202611067595</v>
      </c>
      <c r="O33" s="83">
        <v>-9.8637168743563694E-2</v>
      </c>
      <c r="P33" s="83">
        <v>-1.1665441815739841E-2</v>
      </c>
      <c r="Q33" s="86"/>
      <c r="R33" s="86"/>
    </row>
    <row r="34" spans="2:18" ht="15" x14ac:dyDescent="0.25">
      <c r="B34" s="1">
        <v>27</v>
      </c>
      <c r="C34" s="78">
        <v>-0.58282888078940176</v>
      </c>
      <c r="D34" s="78">
        <v>0.16228504787902207</v>
      </c>
      <c r="E34" s="78">
        <v>17.467322099477915</v>
      </c>
      <c r="F34" s="78">
        <v>17.927627282460797</v>
      </c>
      <c r="G34" s="78">
        <v>-0.19733683931885407</v>
      </c>
      <c r="H34" s="78">
        <v>0.25396678835324882</v>
      </c>
      <c r="J34" s="16">
        <v>27</v>
      </c>
      <c r="K34" s="83">
        <v>-0.16392696255540706</v>
      </c>
      <c r="L34" s="83">
        <v>-4.2752292437920572E-2</v>
      </c>
      <c r="M34" s="83">
        <v>1.9806609087434039</v>
      </c>
      <c r="N34" s="83">
        <v>1.9910091749203569</v>
      </c>
      <c r="O34" s="83">
        <v>-9.9251186156310178E-2</v>
      </c>
      <c r="P34" s="83">
        <v>-1.0866836000263506E-2</v>
      </c>
      <c r="Q34" s="86"/>
      <c r="R34" s="86"/>
    </row>
    <row r="35" spans="2:18" ht="15" x14ac:dyDescent="0.25">
      <c r="B35" s="1">
        <v>28</v>
      </c>
      <c r="C35" s="78">
        <v>-0.600964331141706</v>
      </c>
      <c r="D35" s="78">
        <v>0.11475622088946973</v>
      </c>
      <c r="E35" s="78">
        <v>17.136367180226166</v>
      </c>
      <c r="F35" s="78">
        <v>17.510687587650487</v>
      </c>
      <c r="G35" s="78">
        <v>-0.154236800530591</v>
      </c>
      <c r="H35" s="78">
        <v>0.21127180695873118</v>
      </c>
      <c r="J35" s="16">
        <v>28</v>
      </c>
      <c r="K35" s="83">
        <v>-0.16608479619702923</v>
      </c>
      <c r="L35" s="83">
        <v>-4.2279801595515198E-2</v>
      </c>
      <c r="M35" s="83">
        <v>2.0423718244633871</v>
      </c>
      <c r="N35" s="83">
        <v>2.0542002962103645</v>
      </c>
      <c r="O35" s="83">
        <v>-9.9900155407271651E-2</v>
      </c>
      <c r="P35" s="83">
        <v>-1.0055741884842619E-2</v>
      </c>
      <c r="Q35" s="86"/>
      <c r="R35" s="86"/>
    </row>
    <row r="36" spans="2:18" ht="15" x14ac:dyDescent="0.25">
      <c r="B36" s="1">
        <v>29</v>
      </c>
      <c r="C36" s="78">
        <v>-0.62857561939275342</v>
      </c>
      <c r="D36" s="78">
        <v>7.3406390704920693E-2</v>
      </c>
      <c r="E36" s="78">
        <v>16.83552977928321</v>
      </c>
      <c r="F36" s="78">
        <v>17.284214279879077</v>
      </c>
      <c r="G36" s="78">
        <v>-0.25156437186963998</v>
      </c>
      <c r="H36" s="78">
        <v>0.16530884827128198</v>
      </c>
      <c r="J36" s="16">
        <v>29</v>
      </c>
      <c r="K36" s="83">
        <v>-0.16850604947746156</v>
      </c>
      <c r="L36" s="83">
        <v>-4.1970261641548406E-2</v>
      </c>
      <c r="M36" s="83">
        <v>2.1030026763215335</v>
      </c>
      <c r="N36" s="83">
        <v>2.116219873649539</v>
      </c>
      <c r="O36" s="83">
        <v>-0.10083307220870757</v>
      </c>
      <c r="P36" s="83">
        <v>-9.4400639465496219E-3</v>
      </c>
      <c r="Q36" s="86"/>
      <c r="R36" s="86"/>
    </row>
    <row r="37" spans="2:18" ht="15" x14ac:dyDescent="0.25">
      <c r="B37" s="1">
        <v>30</v>
      </c>
      <c r="C37" s="78">
        <v>-0.57354013885624289</v>
      </c>
      <c r="D37" s="78">
        <v>0.12697195466514122</v>
      </c>
      <c r="E37" s="78">
        <v>16.709054365578083</v>
      </c>
      <c r="F37" s="78">
        <v>16.999955068814092</v>
      </c>
      <c r="G37" s="78">
        <v>-0.20990735867933366</v>
      </c>
      <c r="H37" s="78">
        <v>0.19103744180704704</v>
      </c>
      <c r="J37" s="16">
        <v>30</v>
      </c>
      <c r="K37" s="83">
        <v>-0.17063062416549896</v>
      </c>
      <c r="L37" s="83">
        <v>-4.1552911380813934E-2</v>
      </c>
      <c r="M37" s="83">
        <v>2.1629596861163796</v>
      </c>
      <c r="N37" s="83">
        <v>2.1774488496707511</v>
      </c>
      <c r="O37" s="83">
        <v>-0.1015777931625895</v>
      </c>
      <c r="P37" s="83">
        <v>-8.6907973838778289E-3</v>
      </c>
      <c r="Q37" s="86"/>
      <c r="R37" s="86"/>
    </row>
    <row r="38" spans="2:18" ht="15" x14ac:dyDescent="0.25">
      <c r="B38" s="1">
        <v>31</v>
      </c>
      <c r="C38" s="78">
        <v>-0.6159161500718936</v>
      </c>
      <c r="D38" s="78">
        <v>8.2954436512815782E-2</v>
      </c>
      <c r="E38" s="78">
        <v>16.457216395171063</v>
      </c>
      <c r="F38" s="78">
        <v>16.970385247259944</v>
      </c>
      <c r="G38" s="78">
        <v>-0.2471655788059581</v>
      </c>
      <c r="H38" s="78">
        <v>0.16100758245859037</v>
      </c>
      <c r="J38" s="16">
        <v>31</v>
      </c>
      <c r="K38" s="83">
        <v>-0.17267186038087201</v>
      </c>
      <c r="L38" s="83">
        <v>-4.1129670933584966E-2</v>
      </c>
      <c r="M38" s="83">
        <v>2.2221281556729391</v>
      </c>
      <c r="N38" s="83">
        <v>2.2380031226956092</v>
      </c>
      <c r="O38" s="83">
        <v>-0.1022743726712694</v>
      </c>
      <c r="P38" s="83">
        <v>-7.9659084420548622E-3</v>
      </c>
      <c r="Q38" s="86"/>
      <c r="R38" s="86"/>
    </row>
    <row r="39" spans="2:18" ht="15" x14ac:dyDescent="0.25">
      <c r="B39" s="1">
        <v>32</v>
      </c>
      <c r="C39" s="78">
        <v>-0.47397079020891097</v>
      </c>
      <c r="D39" s="78">
        <v>0.16954575804578256</v>
      </c>
      <c r="E39" s="78">
        <v>16.260016972694217</v>
      </c>
      <c r="F39" s="78">
        <v>16.777031036196</v>
      </c>
      <c r="G39" s="78">
        <v>-3.6470515931458933E-2</v>
      </c>
      <c r="H39" s="78">
        <v>0.2563709939699701</v>
      </c>
      <c r="J39" s="16">
        <v>32</v>
      </c>
      <c r="K39" s="83">
        <v>-0.17468433558472685</v>
      </c>
      <c r="L39" s="83">
        <v>-4.0722638877027678E-2</v>
      </c>
      <c r="M39" s="83">
        <v>2.2804569459475266</v>
      </c>
      <c r="N39" s="83">
        <v>2.2980987045168941</v>
      </c>
      <c r="O39" s="83">
        <v>-0.10293673037628107</v>
      </c>
      <c r="P39" s="83">
        <v>-7.2787947010656464E-3</v>
      </c>
      <c r="Q39" s="86"/>
      <c r="R39" s="86"/>
    </row>
    <row r="40" spans="2:18" ht="15" x14ac:dyDescent="0.25">
      <c r="B40" s="1">
        <v>33</v>
      </c>
      <c r="C40" s="78">
        <v>-0.38800360098697378</v>
      </c>
      <c r="D40" s="78">
        <v>0.16561921696574392</v>
      </c>
      <c r="E40" s="78">
        <v>16.174503679209685</v>
      </c>
      <c r="F40" s="78">
        <v>16.643471153550415</v>
      </c>
      <c r="G40" s="78">
        <v>2.3665441311472031E-2</v>
      </c>
      <c r="H40" s="78">
        <v>0.2563710867799992</v>
      </c>
      <c r="J40" s="16">
        <v>33</v>
      </c>
      <c r="K40" s="83">
        <v>-0.17649998495420005</v>
      </c>
      <c r="L40" s="83">
        <v>-4.0235009558926817E-2</v>
      </c>
      <c r="M40" s="83">
        <v>2.3383060414964545</v>
      </c>
      <c r="N40" s="83">
        <v>2.3574945360261941</v>
      </c>
      <c r="O40" s="83">
        <v>-0.10332754726042358</v>
      </c>
      <c r="P40" s="83">
        <v>-6.4730750573639816E-3</v>
      </c>
      <c r="Q40" s="86"/>
      <c r="R40" s="86"/>
    </row>
    <row r="41" spans="2:18" ht="15" x14ac:dyDescent="0.25">
      <c r="B41" s="1">
        <v>34</v>
      </c>
      <c r="C41" s="78">
        <v>-0.62101440398930707</v>
      </c>
      <c r="D41" s="78">
        <v>0.17796384989581937</v>
      </c>
      <c r="E41" s="78">
        <v>15.869609236475332</v>
      </c>
      <c r="F41" s="78">
        <v>16.291754516389535</v>
      </c>
      <c r="G41" s="78">
        <v>-0.17909221407492396</v>
      </c>
      <c r="H41" s="78">
        <v>0.23294758636720786</v>
      </c>
      <c r="J41" s="16">
        <v>34</v>
      </c>
      <c r="K41" s="83">
        <v>-0.17839524619229435</v>
      </c>
      <c r="L41" s="83">
        <v>-3.9656983760777254E-2</v>
      </c>
      <c r="M41" s="83">
        <v>2.3953285499434465</v>
      </c>
      <c r="N41" s="83">
        <v>2.4161925909523374</v>
      </c>
      <c r="O41" s="83">
        <v>-0.10371640337504114</v>
      </c>
      <c r="P41" s="83">
        <v>-5.6829721444060077E-3</v>
      </c>
      <c r="Q41" s="86"/>
      <c r="R41" s="86"/>
    </row>
    <row r="42" spans="2:18" ht="15" x14ac:dyDescent="0.25">
      <c r="B42" s="1">
        <v>35</v>
      </c>
      <c r="C42" s="78">
        <v>-0.55077800745178407</v>
      </c>
      <c r="D42" s="78">
        <v>0.14740912653184052</v>
      </c>
      <c r="E42" s="78">
        <v>15.590758649770057</v>
      </c>
      <c r="F42" s="78">
        <v>16.00196355590446</v>
      </c>
      <c r="G42" s="78">
        <v>-0.11366426147879025</v>
      </c>
      <c r="H42" s="78">
        <v>0.19163400994706792</v>
      </c>
      <c r="J42" s="16">
        <v>35</v>
      </c>
      <c r="K42" s="83">
        <v>-0.18031945542124195</v>
      </c>
      <c r="L42" s="83">
        <v>-3.9102666241578134E-2</v>
      </c>
      <c r="M42" s="83">
        <v>2.4513982579258067</v>
      </c>
      <c r="N42" s="83">
        <v>2.4739810055446738</v>
      </c>
      <c r="O42" s="83">
        <v>-0.10404727773224469</v>
      </c>
      <c r="P42" s="83">
        <v>-4.9363954140455085E-3</v>
      </c>
      <c r="Q42" s="86"/>
      <c r="R42" s="86"/>
    </row>
    <row r="43" spans="2:18" ht="15" x14ac:dyDescent="0.25">
      <c r="B43" s="1">
        <v>36</v>
      </c>
      <c r="C43" s="78">
        <v>-0.68489910953198863</v>
      </c>
      <c r="D43" s="78">
        <v>0.12074970761943161</v>
      </c>
      <c r="E43" s="78">
        <v>15.336915595191492</v>
      </c>
      <c r="F43" s="78">
        <v>15.754941576752953</v>
      </c>
      <c r="G43" s="78">
        <v>-0.19676186901594547</v>
      </c>
      <c r="H43" s="78">
        <v>0.11934038123967441</v>
      </c>
      <c r="J43" s="16">
        <v>36</v>
      </c>
      <c r="K43" s="83">
        <v>-0.18241848143642464</v>
      </c>
      <c r="L43" s="83">
        <v>-3.8535463521077215E-2</v>
      </c>
      <c r="M43" s="83">
        <v>2.506651150859085</v>
      </c>
      <c r="N43" s="83">
        <v>2.5307950799241405</v>
      </c>
      <c r="O43" s="83">
        <v>-0.10450351054532972</v>
      </c>
      <c r="P43" s="83">
        <v>-4.2616504642626341E-3</v>
      </c>
      <c r="Q43" s="86"/>
      <c r="R43" s="86"/>
    </row>
    <row r="44" spans="2:18" ht="15" x14ac:dyDescent="0.25">
      <c r="B44" s="1">
        <v>37</v>
      </c>
      <c r="C44" s="78">
        <v>-0.69654642363162822</v>
      </c>
      <c r="D44" s="78">
        <v>0.16576330911742412</v>
      </c>
      <c r="E44" s="78">
        <v>15.197094539004731</v>
      </c>
      <c r="F44" s="78">
        <v>15.442041345427318</v>
      </c>
      <c r="G44" s="78">
        <v>-0.24092963920488397</v>
      </c>
      <c r="H44" s="78">
        <v>0.15204979609677635</v>
      </c>
      <c r="J44" s="16">
        <v>37</v>
      </c>
      <c r="K44" s="83">
        <v>-0.18469730708837942</v>
      </c>
      <c r="L44" s="83">
        <v>-3.8036589260121614E-2</v>
      </c>
      <c r="M44" s="83">
        <v>2.5610951703200522</v>
      </c>
      <c r="N44" s="83">
        <v>2.586490339042709</v>
      </c>
      <c r="O44" s="83">
        <v>-0.10513160123181603</v>
      </c>
      <c r="P44" s="83">
        <v>-3.7228841556927799E-3</v>
      </c>
      <c r="Q44" s="86"/>
      <c r="R44" s="86"/>
    </row>
    <row r="45" spans="2:18" ht="15" x14ac:dyDescent="0.25">
      <c r="B45" s="1">
        <v>38</v>
      </c>
      <c r="C45" s="78">
        <v>-0.58377761561870889</v>
      </c>
      <c r="D45" s="78">
        <v>0.21347007982765023</v>
      </c>
      <c r="E45" s="78">
        <v>15.0311508166451</v>
      </c>
      <c r="F45" s="78">
        <v>15.356681273282579</v>
      </c>
      <c r="G45" s="78">
        <v>-0.12340296624323092</v>
      </c>
      <c r="H45" s="78">
        <v>0.21318111463507103</v>
      </c>
      <c r="J45" s="16">
        <v>38</v>
      </c>
      <c r="K45" s="83">
        <v>-0.18685718910947474</v>
      </c>
      <c r="L45" s="83">
        <v>-3.7465673331431859E-2</v>
      </c>
      <c r="M45" s="83">
        <v>2.6149100782997854</v>
      </c>
      <c r="N45" s="83">
        <v>2.6415378623739563</v>
      </c>
      <c r="O45" s="83">
        <v>-0.10560486077864956</v>
      </c>
      <c r="P45" s="83">
        <v>-3.1021143962502162E-3</v>
      </c>
      <c r="Q45" s="86"/>
      <c r="R45" s="86"/>
    </row>
    <row r="46" spans="2:18" ht="15" x14ac:dyDescent="0.25">
      <c r="B46" s="1">
        <v>39</v>
      </c>
      <c r="C46" s="78">
        <v>-0.70754542194442238</v>
      </c>
      <c r="D46" s="78">
        <v>0.14766699371569078</v>
      </c>
      <c r="E46" s="78">
        <v>14.766093455649774</v>
      </c>
      <c r="F46" s="78">
        <v>15.027166206531946</v>
      </c>
      <c r="G46" s="78">
        <v>-0.200609290820641</v>
      </c>
      <c r="H46" s="78">
        <v>0.15847720835529189</v>
      </c>
      <c r="J46" s="16">
        <v>39</v>
      </c>
      <c r="K46" s="83">
        <v>-0.18937294149474396</v>
      </c>
      <c r="L46" s="83">
        <v>-3.6986914485223565E-2</v>
      </c>
      <c r="M46" s="83">
        <v>2.6679651762736523</v>
      </c>
      <c r="N46" s="83">
        <v>2.6954129173875092</v>
      </c>
      <c r="O46" s="83">
        <v>-0.10635451312668605</v>
      </c>
      <c r="P46" s="83">
        <v>-2.5749201592810715E-3</v>
      </c>
      <c r="Q46" s="86"/>
      <c r="R46" s="86"/>
    </row>
    <row r="47" spans="2:18" ht="15" x14ac:dyDescent="0.25">
      <c r="B47" s="1">
        <v>40</v>
      </c>
      <c r="C47" s="78">
        <v>-0.75136350666212171</v>
      </c>
      <c r="D47" s="78">
        <v>0.11574553050285702</v>
      </c>
      <c r="E47" s="78">
        <v>14.550338912558983</v>
      </c>
      <c r="F47" s="78">
        <v>14.726883742397453</v>
      </c>
      <c r="G47" s="78">
        <v>-0.19343243267085394</v>
      </c>
      <c r="H47" s="78">
        <v>0.14960414615866818</v>
      </c>
      <c r="J47" s="16">
        <v>40</v>
      </c>
      <c r="K47" s="83">
        <v>-0.19180682269351629</v>
      </c>
      <c r="L47" s="83">
        <v>-3.6465349248965079E-2</v>
      </c>
      <c r="M47" s="83">
        <v>2.7203481426363583</v>
      </c>
      <c r="N47" s="83">
        <v>2.7486025388328725</v>
      </c>
      <c r="O47" s="83">
        <v>-0.10699879207741143</v>
      </c>
      <c r="P47" s="83">
        <v>-1.9684169778653258E-3</v>
      </c>
      <c r="Q47" s="86"/>
      <c r="R47" s="86"/>
    </row>
    <row r="48" spans="2:18" ht="15" x14ac:dyDescent="0.25">
      <c r="B48" s="1">
        <v>41</v>
      </c>
      <c r="C48" s="78">
        <v>-0.66031507989541882</v>
      </c>
      <c r="D48" s="78">
        <v>0.11319231770066727</v>
      </c>
      <c r="E48" s="78">
        <v>14.333133987786971</v>
      </c>
      <c r="F48" s="78">
        <v>14.606207436620329</v>
      </c>
      <c r="G48" s="78">
        <v>-0.15159628165380085</v>
      </c>
      <c r="H48" s="78">
        <v>0.15170452466286963</v>
      </c>
      <c r="J48" s="16">
        <v>41</v>
      </c>
      <c r="K48" s="83">
        <v>-0.1944520648385194</v>
      </c>
      <c r="L48" s="83">
        <v>-3.6046319699187077E-2</v>
      </c>
      <c r="M48" s="83">
        <v>2.7718246016556698</v>
      </c>
      <c r="N48" s="83">
        <v>2.8006738020193822</v>
      </c>
      <c r="O48" s="83">
        <v>-0.10774536152376385</v>
      </c>
      <c r="P48" s="83">
        <v>-1.471420672104211E-3</v>
      </c>
      <c r="Q48" s="86"/>
      <c r="R48" s="86"/>
    </row>
    <row r="49" spans="2:18" ht="15" x14ac:dyDescent="0.25">
      <c r="B49" s="1">
        <v>42</v>
      </c>
      <c r="C49" s="78">
        <v>-0.71202650104155985</v>
      </c>
      <c r="D49" s="78">
        <v>0.11335244961004591</v>
      </c>
      <c r="E49" s="78">
        <v>14.144791135173138</v>
      </c>
      <c r="F49" s="78">
        <v>14.284688248455264</v>
      </c>
      <c r="G49" s="78">
        <v>-0.20545082850574609</v>
      </c>
      <c r="H49" s="78">
        <v>0.14371709461964036</v>
      </c>
      <c r="J49" s="16">
        <v>42</v>
      </c>
      <c r="K49" s="83">
        <v>-0.19689897022255051</v>
      </c>
      <c r="L49" s="83">
        <v>-3.5611927838679114E-2</v>
      </c>
      <c r="M49" s="83">
        <v>2.8226552395979807</v>
      </c>
      <c r="N49" s="83">
        <v>2.852363145495227</v>
      </c>
      <c r="O49" s="83">
        <v>-0.10837870823111066</v>
      </c>
      <c r="P49" s="83">
        <v>-9.4477889206011183E-4</v>
      </c>
      <c r="Q49" s="86"/>
      <c r="R49" s="86"/>
    </row>
    <row r="50" spans="2:18" ht="15" x14ac:dyDescent="0.25">
      <c r="B50" s="1">
        <v>43</v>
      </c>
      <c r="C50" s="78">
        <v>-0.53129991648175545</v>
      </c>
      <c r="D50" s="78">
        <v>0.19581893160614372</v>
      </c>
      <c r="E50" s="78">
        <v>13.956139883315137</v>
      </c>
      <c r="F50" s="78">
        <v>14.099148110616762</v>
      </c>
      <c r="G50" s="78">
        <v>-4.5873877618972034E-2</v>
      </c>
      <c r="H50" s="78">
        <v>0.19249057184944848</v>
      </c>
      <c r="J50" s="16">
        <v>43</v>
      </c>
      <c r="K50" s="83">
        <v>-0.19900928863867551</v>
      </c>
      <c r="L50" s="83">
        <v>-3.50448514541883E-2</v>
      </c>
      <c r="M50" s="83">
        <v>2.8728830344804197</v>
      </c>
      <c r="N50" s="83">
        <v>2.9030857976855398</v>
      </c>
      <c r="O50" s="83">
        <v>-0.10875171441987605</v>
      </c>
      <c r="P50" s="83">
        <v>-2.8334820223803231E-4</v>
      </c>
      <c r="Q50" s="86"/>
      <c r="R50" s="86"/>
    </row>
    <row r="51" spans="2:18" ht="15" x14ac:dyDescent="0.25">
      <c r="B51" s="1">
        <v>44</v>
      </c>
      <c r="C51" s="78">
        <v>-0.65286929796511639</v>
      </c>
      <c r="D51" s="78">
        <v>0.17285382231151206</v>
      </c>
      <c r="E51" s="78">
        <v>13.789792640780011</v>
      </c>
      <c r="F51" s="78">
        <v>13.893285738133638</v>
      </c>
      <c r="G51" s="78">
        <v>-8.186196802191302E-2</v>
      </c>
      <c r="H51" s="78">
        <v>0.20499577161813137</v>
      </c>
      <c r="J51" s="16">
        <v>44</v>
      </c>
      <c r="K51" s="83">
        <v>-0.20136401923904867</v>
      </c>
      <c r="L51" s="83">
        <v>-3.4484337155147093E-2</v>
      </c>
      <c r="M51" s="83">
        <v>2.9223606341445372</v>
      </c>
      <c r="N51" s="83">
        <v>2.9529755391795964</v>
      </c>
      <c r="O51" s="83">
        <v>-0.10922820378417246</v>
      </c>
      <c r="P51" s="83">
        <v>3.63980931735376E-4</v>
      </c>
      <c r="Q51" s="86"/>
      <c r="R51" s="86"/>
    </row>
    <row r="52" spans="2:18" ht="15" x14ac:dyDescent="0.25">
      <c r="B52" s="1">
        <v>45</v>
      </c>
      <c r="C52" s="78">
        <v>-0.71314779677426143</v>
      </c>
      <c r="D52" s="78">
        <v>0.21438656933448633</v>
      </c>
      <c r="E52" s="78">
        <v>13.60277870583503</v>
      </c>
      <c r="F52" s="78">
        <v>13.752713648046395</v>
      </c>
      <c r="G52" s="78">
        <v>-5.0408741597664772E-2</v>
      </c>
      <c r="H52" s="78">
        <v>0.21638545491975891</v>
      </c>
      <c r="J52" s="16">
        <v>45</v>
      </c>
      <c r="K52" s="83">
        <v>-0.20391131581236766</v>
      </c>
      <c r="L52" s="83">
        <v>-3.38470283717833E-2</v>
      </c>
      <c r="M52" s="83">
        <v>2.971136766307398</v>
      </c>
      <c r="N52" s="83">
        <v>3.0021467394784782</v>
      </c>
      <c r="O52" s="83">
        <v>-0.10954219321419109</v>
      </c>
      <c r="P52" s="83">
        <v>1.0643147399368889E-3</v>
      </c>
      <c r="Q52" s="86"/>
      <c r="R52" s="86"/>
    </row>
    <row r="53" spans="2:18" ht="15" x14ac:dyDescent="0.25">
      <c r="B53" s="1">
        <v>46</v>
      </c>
      <c r="C53" s="78">
        <v>-0.89432228581628304</v>
      </c>
      <c r="D53" s="78">
        <v>0.13875750765817277</v>
      </c>
      <c r="E53" s="78">
        <v>13.390313739324418</v>
      </c>
      <c r="F53" s="78">
        <v>13.478433973634147</v>
      </c>
      <c r="G53" s="78">
        <v>-0.18843791108208</v>
      </c>
      <c r="H53" s="78">
        <v>0.15168303944977396</v>
      </c>
      <c r="J53" s="16">
        <v>46</v>
      </c>
      <c r="K53" s="83">
        <v>-0.20674993701538974</v>
      </c>
      <c r="L53" s="83">
        <v>-3.31974876886484E-2</v>
      </c>
      <c r="M53" s="83">
        <v>3.0192382431348523</v>
      </c>
      <c r="N53" s="83">
        <v>3.0506988902122307</v>
      </c>
      <c r="O53" s="83">
        <v>-0.10989759480698608</v>
      </c>
      <c r="P53" s="83">
        <v>1.7673774949365957E-3</v>
      </c>
      <c r="Q53" s="86"/>
      <c r="R53" s="86"/>
    </row>
    <row r="54" spans="2:18" ht="15" x14ac:dyDescent="0.25">
      <c r="B54" s="1">
        <v>47</v>
      </c>
      <c r="C54" s="78">
        <v>-0.77776667011911194</v>
      </c>
      <c r="D54" s="78">
        <v>0.22201068513831498</v>
      </c>
      <c r="E54" s="78">
        <v>13.183533823137038</v>
      </c>
      <c r="F54" s="78">
        <v>13.161134170488371</v>
      </c>
      <c r="G54" s="78">
        <v>0.10474535553611372</v>
      </c>
      <c r="H54" s="78">
        <v>0.26707290305248316</v>
      </c>
      <c r="J54" s="16">
        <v>47</v>
      </c>
      <c r="K54" s="83">
        <v>-0.20960860563583117</v>
      </c>
      <c r="L54" s="83">
        <v>-3.2561471068799884E-2</v>
      </c>
      <c r="M54" s="83">
        <v>3.0664991089162532</v>
      </c>
      <c r="N54" s="83">
        <v>3.098024976298245</v>
      </c>
      <c r="O54" s="83">
        <v>-0.11005970359610245</v>
      </c>
      <c r="P54" s="83">
        <v>2.3931781516962963E-3</v>
      </c>
      <c r="Q54" s="86"/>
      <c r="R54" s="86"/>
    </row>
    <row r="55" spans="2:18" ht="15" x14ac:dyDescent="0.25">
      <c r="B55" s="1">
        <v>48</v>
      </c>
      <c r="C55" s="78">
        <v>-0.95218807913445735</v>
      </c>
      <c r="D55" s="78">
        <v>0.18341359641893337</v>
      </c>
      <c r="E55" s="78">
        <v>13.00732532415288</v>
      </c>
      <c r="F55" s="78">
        <v>12.97148494090173</v>
      </c>
      <c r="G55" s="78">
        <v>-0.14142908874397134</v>
      </c>
      <c r="H55" s="78">
        <v>0.1639414732659672</v>
      </c>
      <c r="J55" s="16">
        <v>48</v>
      </c>
      <c r="K55" s="83">
        <v>-0.21266555033318957</v>
      </c>
      <c r="L55" s="83">
        <v>-3.1829396591103114E-2</v>
      </c>
      <c r="M55" s="83">
        <v>3.1132839166943977</v>
      </c>
      <c r="N55" s="83">
        <v>3.1447726992864089</v>
      </c>
      <c r="O55" s="83">
        <v>-0.11026501275867984</v>
      </c>
      <c r="P55" s="83">
        <v>3.1609768516499036E-3</v>
      </c>
      <c r="Q55" s="86"/>
      <c r="R55" s="86"/>
    </row>
    <row r="56" spans="2:18" ht="15" x14ac:dyDescent="0.25">
      <c r="B56" s="1">
        <v>49</v>
      </c>
      <c r="C56" s="78">
        <v>-0.96406252283895244</v>
      </c>
      <c r="D56" s="78">
        <v>0.1762103659098683</v>
      </c>
      <c r="E56" s="78">
        <v>12.873566933830013</v>
      </c>
      <c r="F56" s="78">
        <v>12.699178150324185</v>
      </c>
      <c r="G56" s="78">
        <v>-8.8862616394516189E-2</v>
      </c>
      <c r="H56" s="78">
        <v>0.18754772512515303</v>
      </c>
      <c r="J56" s="16">
        <v>49</v>
      </c>
      <c r="K56" s="83">
        <v>-0.21600301138318098</v>
      </c>
      <c r="L56" s="83">
        <v>-3.1193568874849628E-2</v>
      </c>
      <c r="M56" s="83">
        <v>3.1595319238506057</v>
      </c>
      <c r="N56" s="83">
        <v>3.1905321357960115</v>
      </c>
      <c r="O56" s="83">
        <v>-0.11065507270818004</v>
      </c>
      <c r="P56" s="83">
        <v>3.7721462999107222E-3</v>
      </c>
      <c r="Q56" s="86"/>
      <c r="R56" s="86"/>
    </row>
    <row r="57" spans="2:18" ht="15" x14ac:dyDescent="0.25">
      <c r="B57" s="1">
        <v>50</v>
      </c>
      <c r="C57" s="78">
        <v>-0.86480382534296318</v>
      </c>
      <c r="D57" s="78">
        <v>0.26152953464004802</v>
      </c>
      <c r="E57" s="78">
        <v>12.683275520915229</v>
      </c>
      <c r="F57" s="78">
        <v>12.512213251441796</v>
      </c>
      <c r="G57" s="78">
        <v>1.8025148198864985E-2</v>
      </c>
      <c r="H57" s="78">
        <v>0.25398421250210751</v>
      </c>
      <c r="J57" s="16">
        <v>50</v>
      </c>
      <c r="K57" s="83">
        <v>-0.21927828136015731</v>
      </c>
      <c r="L57" s="83">
        <v>-3.0469553426376986E-2</v>
      </c>
      <c r="M57" s="83">
        <v>3.2051141669645489</v>
      </c>
      <c r="N57" s="83">
        <v>3.235690386985496</v>
      </c>
      <c r="O57" s="83">
        <v>-0.1108354041569118</v>
      </c>
      <c r="P57" s="83">
        <v>4.460896389898562E-3</v>
      </c>
      <c r="Q57" s="86"/>
      <c r="R57" s="86"/>
    </row>
    <row r="58" spans="2:18" ht="15" x14ac:dyDescent="0.25">
      <c r="B58" s="1">
        <v>51</v>
      </c>
      <c r="C58" s="78">
        <v>-0.86890335669461161</v>
      </c>
      <c r="D58" s="78">
        <v>0.25780679433949216</v>
      </c>
      <c r="E58" s="78">
        <v>12.552140877904783</v>
      </c>
      <c r="F58" s="78">
        <v>12.360566227496459</v>
      </c>
      <c r="G58" s="78">
        <v>-5.5516539134712967E-2</v>
      </c>
      <c r="H58" s="78">
        <v>0.28355241806605808</v>
      </c>
      <c r="J58" s="16">
        <v>51</v>
      </c>
      <c r="K58" s="83">
        <v>-0.22247504461916029</v>
      </c>
      <c r="L58" s="83">
        <v>-2.9612532268862096E-2</v>
      </c>
      <c r="M58" s="83">
        <v>3.2500902774327116</v>
      </c>
      <c r="N58" s="83">
        <v>3.2799484875813865</v>
      </c>
      <c r="O58" s="83">
        <v>-0.11097961330682676</v>
      </c>
      <c r="P58" s="83">
        <v>5.3646564423815695E-3</v>
      </c>
      <c r="Q58" s="86"/>
      <c r="R58" s="86"/>
    </row>
    <row r="59" spans="2:18" ht="15" x14ac:dyDescent="0.25">
      <c r="B59" s="1">
        <v>52</v>
      </c>
      <c r="C59" s="78">
        <v>-0.9043414897519495</v>
      </c>
      <c r="D59" s="78">
        <v>0.22658310958698341</v>
      </c>
      <c r="E59" s="78">
        <v>12.327679095415091</v>
      </c>
      <c r="F59" s="78">
        <v>12.090950143799422</v>
      </c>
      <c r="G59" s="78">
        <v>-7.9111895700509985E-2</v>
      </c>
      <c r="H59" s="78">
        <v>0.23396435737367902</v>
      </c>
      <c r="J59" s="16">
        <v>52</v>
      </c>
      <c r="K59" s="83">
        <v>-0.22560034974097748</v>
      </c>
      <c r="L59" s="83">
        <v>-2.8819005755971985E-2</v>
      </c>
      <c r="M59" s="83">
        <v>3.2944200714354208</v>
      </c>
      <c r="N59" s="83">
        <v>3.3234350840336515</v>
      </c>
      <c r="O59" s="83">
        <v>-0.11131937929369587</v>
      </c>
      <c r="P59" s="83">
        <v>6.2020663432789599E-3</v>
      </c>
      <c r="Q59" s="86"/>
      <c r="R59" s="86"/>
    </row>
    <row r="60" spans="2:18" ht="15" x14ac:dyDescent="0.25">
      <c r="B60" s="1">
        <v>53</v>
      </c>
      <c r="C60" s="78">
        <v>-1.0805612707516759</v>
      </c>
      <c r="D60" s="78">
        <v>0.14382367516306532</v>
      </c>
      <c r="E60" s="78">
        <v>12.076788759836306</v>
      </c>
      <c r="F60" s="78">
        <v>11.613124868970603</v>
      </c>
      <c r="G60" s="78">
        <v>-0.30582121805947121</v>
      </c>
      <c r="H60" s="78">
        <v>0.16609074459698275</v>
      </c>
      <c r="J60" s="16">
        <v>53</v>
      </c>
      <c r="K60" s="83">
        <v>-0.22890979725769611</v>
      </c>
      <c r="L60" s="83">
        <v>-2.8272203273284623E-2</v>
      </c>
      <c r="M60" s="83">
        <v>3.3377891267718569</v>
      </c>
      <c r="N60" s="83">
        <v>3.3658408502716384</v>
      </c>
      <c r="O60" s="83">
        <v>-0.11198420793922978</v>
      </c>
      <c r="P60" s="83">
        <v>6.7837405487001599E-3</v>
      </c>
      <c r="Q60" s="86"/>
      <c r="R60" s="86"/>
    </row>
    <row r="61" spans="2:18" ht="15" x14ac:dyDescent="0.25">
      <c r="B61" s="1">
        <v>54</v>
      </c>
      <c r="C61" s="78">
        <v>-0.78543404248487192</v>
      </c>
      <c r="D61" s="78">
        <v>0.19884511252824696</v>
      </c>
      <c r="E61" s="78">
        <v>11.987230260264203</v>
      </c>
      <c r="F61" s="78">
        <v>11.61816536794357</v>
      </c>
      <c r="G61" s="78">
        <v>-5.7442283095640624E-2</v>
      </c>
      <c r="H61" s="78">
        <v>0.22249717047186726</v>
      </c>
      <c r="J61" s="16">
        <v>54</v>
      </c>
      <c r="K61" s="83">
        <v>-0.23190877570016405</v>
      </c>
      <c r="L61" s="83">
        <v>-2.7741994731171657E-2</v>
      </c>
      <c r="M61" s="83">
        <v>3.3807253284089187</v>
      </c>
      <c r="N61" s="83">
        <v>3.4074207306979849</v>
      </c>
      <c r="O61" s="83">
        <v>-0.11249146708023075</v>
      </c>
      <c r="P61" s="83">
        <v>7.4216421115654505E-3</v>
      </c>
      <c r="Q61" s="86"/>
      <c r="R61" s="86"/>
    </row>
    <row r="62" spans="2:18" ht="15" x14ac:dyDescent="0.25">
      <c r="B62" s="1">
        <v>55</v>
      </c>
      <c r="C62" s="78">
        <v>-1.1693393852623641</v>
      </c>
      <c r="D62" s="78">
        <v>8.4306545206700848E-2</v>
      </c>
      <c r="E62" s="78">
        <v>11.708105882082313</v>
      </c>
      <c r="F62" s="78">
        <v>10.9447031637695</v>
      </c>
      <c r="G62" s="78">
        <v>-0.47460891365657382</v>
      </c>
      <c r="H62" s="78">
        <v>9.2300428977025076E-2</v>
      </c>
      <c r="J62" s="16">
        <v>55</v>
      </c>
      <c r="K62" s="83">
        <v>-0.23477524041680026</v>
      </c>
      <c r="L62" s="83">
        <v>-2.7116346016188363E-2</v>
      </c>
      <c r="M62" s="83">
        <v>3.4231206527945575</v>
      </c>
      <c r="N62" s="83">
        <v>3.4482307228761315</v>
      </c>
      <c r="O62" s="83">
        <v>-0.11297546401962255</v>
      </c>
      <c r="P62" s="83">
        <v>8.1640123192174268E-3</v>
      </c>
      <c r="Q62" s="86"/>
      <c r="R62" s="86"/>
    </row>
    <row r="63" spans="2:18" ht="15" x14ac:dyDescent="0.25">
      <c r="B63" s="1">
        <v>56</v>
      </c>
      <c r="C63" s="78">
        <v>-0.74880596571289026</v>
      </c>
      <c r="D63" s="78">
        <v>0.14625334468921894</v>
      </c>
      <c r="E63" s="78">
        <v>11.591775810575472</v>
      </c>
      <c r="F63" s="78">
        <v>11.127789874906314</v>
      </c>
      <c r="G63" s="78">
        <v>-0.14824966370221293</v>
      </c>
      <c r="H63" s="78">
        <v>0.13893641037735144</v>
      </c>
      <c r="J63" s="16">
        <v>56</v>
      </c>
      <c r="K63" s="83">
        <v>-0.23761886500361318</v>
      </c>
      <c r="L63" s="83">
        <v>-2.6756321515970335E-2</v>
      </c>
      <c r="M63" s="83">
        <v>3.4646987607592372</v>
      </c>
      <c r="N63" s="83">
        <v>3.4880167517718466</v>
      </c>
      <c r="O63" s="83">
        <v>-0.11353760492165615</v>
      </c>
      <c r="P63" s="83">
        <v>8.6372901314082182E-3</v>
      </c>
      <c r="Q63" s="86"/>
      <c r="R63" s="86"/>
    </row>
    <row r="64" spans="2:18" ht="15" x14ac:dyDescent="0.25">
      <c r="B64" s="1">
        <v>57</v>
      </c>
      <c r="C64" s="78">
        <v>-0.74838521467749741</v>
      </c>
      <c r="D64" s="78">
        <v>0.14920993302726851</v>
      </c>
      <c r="E64" s="78">
        <v>11.371868153529151</v>
      </c>
      <c r="F64" s="78">
        <v>10.871041027187793</v>
      </c>
      <c r="G64" s="78">
        <v>-0.14001136125861077</v>
      </c>
      <c r="H64" s="78">
        <v>0.16260235865807535</v>
      </c>
      <c r="J64" s="16">
        <v>57</v>
      </c>
      <c r="K64" s="83">
        <v>-0.24003537048562984</v>
      </c>
      <c r="L64" s="83">
        <v>-2.6159238382273964E-2</v>
      </c>
      <c r="M64" s="83">
        <v>3.505683540168766</v>
      </c>
      <c r="N64" s="83">
        <v>3.5275564378492548</v>
      </c>
      <c r="O64" s="83">
        <v>-0.11385163956778807</v>
      </c>
      <c r="P64" s="83">
        <v>9.280184244354641E-3</v>
      </c>
      <c r="Q64" s="86"/>
      <c r="R64" s="86"/>
    </row>
    <row r="65" spans="2:18" ht="15" x14ac:dyDescent="0.25">
      <c r="B65" s="1">
        <v>58</v>
      </c>
      <c r="C65" s="78">
        <v>-0.691702819563628</v>
      </c>
      <c r="D65" s="78">
        <v>0.12484571008198772</v>
      </c>
      <c r="E65" s="78">
        <v>11.181591478355058</v>
      </c>
      <c r="F65" s="78">
        <v>10.815260790817241</v>
      </c>
      <c r="G65" s="78">
        <v>-7.1522976614022807E-2</v>
      </c>
      <c r="H65" s="78">
        <v>0.13633168768896334</v>
      </c>
      <c r="J65" s="16">
        <v>58</v>
      </c>
      <c r="K65" s="83">
        <v>-0.24264359184314388</v>
      </c>
      <c r="L65" s="83">
        <v>-2.5676099680717938E-2</v>
      </c>
      <c r="M65" s="83">
        <v>3.5459593958187412</v>
      </c>
      <c r="N65" s="83">
        <v>3.5662128879432107</v>
      </c>
      <c r="O65" s="83">
        <v>-0.11431526780674975</v>
      </c>
      <c r="P65" s="83">
        <v>9.8039352420060833E-3</v>
      </c>
      <c r="Q65" s="86"/>
      <c r="R65" s="86"/>
    </row>
    <row r="66" spans="2:18" ht="15" x14ac:dyDescent="0.25">
      <c r="B66" s="1">
        <v>59</v>
      </c>
      <c r="C66" s="78">
        <v>-0.74717170483908968</v>
      </c>
      <c r="D66" s="78">
        <v>0.17065942838118711</v>
      </c>
      <c r="E66" s="78">
        <v>11.062117402964903</v>
      </c>
      <c r="F66" s="78">
        <v>10.547677739344222</v>
      </c>
      <c r="G66" s="78">
        <v>-7.0094946087667975E-2</v>
      </c>
      <c r="H66" s="78">
        <v>0.14583907983428254</v>
      </c>
      <c r="J66" s="16">
        <v>59</v>
      </c>
      <c r="K66" s="83">
        <v>-0.24530497593713813</v>
      </c>
      <c r="L66" s="83">
        <v>-2.5131351437241978E-2</v>
      </c>
      <c r="M66" s="83">
        <v>3.5855657166803541</v>
      </c>
      <c r="N66" s="83">
        <v>3.6042643781997707</v>
      </c>
      <c r="O66" s="83">
        <v>-0.11464744881399339</v>
      </c>
      <c r="P66" s="83">
        <v>1.0354355464418968E-2</v>
      </c>
      <c r="Q66" s="86"/>
      <c r="R66" s="86"/>
    </row>
    <row r="67" spans="2:18" ht="15" x14ac:dyDescent="0.25">
      <c r="B67" s="1">
        <v>60</v>
      </c>
      <c r="C67" s="78">
        <v>-0.78345869453362982</v>
      </c>
      <c r="D67" s="78">
        <v>0.16016993026573043</v>
      </c>
      <c r="E67" s="78">
        <v>10.866455465299879</v>
      </c>
      <c r="F67" s="78">
        <v>10.362628548433841</v>
      </c>
      <c r="G67" s="78">
        <v>-0.10280008214396909</v>
      </c>
      <c r="H67" s="78">
        <v>0.1760881746426245</v>
      </c>
      <c r="J67" s="16">
        <v>60</v>
      </c>
      <c r="K67" s="83">
        <v>-0.24809319188480972</v>
      </c>
      <c r="L67" s="83">
        <v>-2.4556482562587793E-2</v>
      </c>
      <c r="M67" s="83">
        <v>3.6246359645538897</v>
      </c>
      <c r="N67" s="83">
        <v>3.6414701245128498</v>
      </c>
      <c r="O67" s="83">
        <v>-0.11493280552936255</v>
      </c>
      <c r="P67" s="83">
        <v>1.0922598274877994E-2</v>
      </c>
      <c r="Q67" s="86"/>
      <c r="R67" s="86"/>
    </row>
    <row r="68" spans="2:18" ht="15" x14ac:dyDescent="0.25">
      <c r="B68" s="1">
        <v>61</v>
      </c>
      <c r="C68" s="78">
        <v>-0.96830575812804076</v>
      </c>
      <c r="D68" s="78">
        <v>0.14532123073050321</v>
      </c>
      <c r="E68" s="78">
        <v>10.62766353583879</v>
      </c>
      <c r="F68" s="78">
        <v>9.8369983716736122</v>
      </c>
      <c r="G68" s="78">
        <v>-0.32543648811862008</v>
      </c>
      <c r="H68" s="78">
        <v>0.10738492017705968</v>
      </c>
      <c r="J68" s="16">
        <v>61</v>
      </c>
      <c r="K68" s="83">
        <v>-0.25089201367599445</v>
      </c>
      <c r="L68" s="83">
        <v>-2.3889349369860029E-2</v>
      </c>
      <c r="M68" s="83">
        <v>3.6630756903195194</v>
      </c>
      <c r="N68" s="83">
        <v>3.6783504795938651</v>
      </c>
      <c r="O68" s="83">
        <v>-0.11519868855939711</v>
      </c>
      <c r="P68" s="83">
        <v>1.1564846337455446E-2</v>
      </c>
      <c r="Q68" s="86"/>
      <c r="R68" s="86"/>
    </row>
    <row r="69" spans="2:18" ht="15" x14ac:dyDescent="0.25">
      <c r="B69" s="1">
        <v>62</v>
      </c>
      <c r="C69" s="78">
        <v>-0.80368158690198177</v>
      </c>
      <c r="D69" s="78">
        <v>0.1727884068612105</v>
      </c>
      <c r="E69" s="78">
        <v>10.552004962553999</v>
      </c>
      <c r="F69" s="78">
        <v>9.8643539460979621</v>
      </c>
      <c r="G69" s="78">
        <v>-0.12445943387724753</v>
      </c>
      <c r="H69" s="78">
        <v>0.17119113545993145</v>
      </c>
      <c r="J69" s="16">
        <v>62</v>
      </c>
      <c r="K69" s="83">
        <v>-0.25368300172098368</v>
      </c>
      <c r="L69" s="83">
        <v>-2.3277045879506634E-2</v>
      </c>
      <c r="M69" s="83">
        <v>3.7008322889399992</v>
      </c>
      <c r="N69" s="83">
        <v>3.7139658200729908</v>
      </c>
      <c r="O69" s="83">
        <v>-0.11548456633862256</v>
      </c>
      <c r="P69" s="83">
        <v>1.2135907274602788E-2</v>
      </c>
      <c r="Q69" s="86"/>
      <c r="R69" s="86"/>
    </row>
    <row r="70" spans="2:18" ht="15" x14ac:dyDescent="0.25">
      <c r="B70" s="1">
        <v>63</v>
      </c>
      <c r="C70" s="78">
        <v>-1.0622694987889238</v>
      </c>
      <c r="D70" s="78">
        <v>0.15658333780701544</v>
      </c>
      <c r="E70" s="78">
        <v>10.326228574945661</v>
      </c>
      <c r="F70" s="78">
        <v>9.7511861979306786</v>
      </c>
      <c r="G70" s="78">
        <v>-0.2783953509263476</v>
      </c>
      <c r="H70" s="78">
        <v>0.13196533225782162</v>
      </c>
      <c r="J70" s="16">
        <v>63</v>
      </c>
      <c r="K70" s="83">
        <v>-0.25654377468290263</v>
      </c>
      <c r="L70" s="83">
        <v>-2.2656796730462041E-2</v>
      </c>
      <c r="M70" s="83">
        <v>3.738079683887471</v>
      </c>
      <c r="N70" s="83">
        <v>3.7491790182334661</v>
      </c>
      <c r="O70" s="83">
        <v>-0.11591137187515413</v>
      </c>
      <c r="P70" s="83">
        <v>1.269311806189154E-2</v>
      </c>
      <c r="Q70" s="86"/>
      <c r="R70" s="86"/>
    </row>
    <row r="71" spans="2:18" ht="15" x14ac:dyDescent="0.25">
      <c r="B71" s="1">
        <v>64</v>
      </c>
      <c r="C71" s="78">
        <v>-0.73565606628799574</v>
      </c>
      <c r="D71" s="78">
        <v>0.19475676529566002</v>
      </c>
      <c r="E71" s="78">
        <v>10.189582102785076</v>
      </c>
      <c r="F71" s="78">
        <v>9.4237490864310249</v>
      </c>
      <c r="G71" s="78">
        <v>-0.10196521196314802</v>
      </c>
      <c r="H71" s="78">
        <v>0.18882621085018622</v>
      </c>
      <c r="J71" s="16">
        <v>64</v>
      </c>
      <c r="K71" s="83">
        <v>-0.25944346854039202</v>
      </c>
      <c r="L71" s="83">
        <v>-2.2142659733072736E-2</v>
      </c>
      <c r="M71" s="83">
        <v>3.7746396176412116</v>
      </c>
      <c r="N71" s="83">
        <v>3.7835259481491423</v>
      </c>
      <c r="O71" s="83">
        <v>-0.11645262711017712</v>
      </c>
      <c r="P71" s="83">
        <v>1.3204306833916412E-2</v>
      </c>
      <c r="Q71" s="86"/>
      <c r="R71" s="86"/>
    </row>
    <row r="72" spans="2:18" ht="15" x14ac:dyDescent="0.25">
      <c r="B72" s="1">
        <v>65</v>
      </c>
      <c r="C72" s="78">
        <v>-0.82816920331503929</v>
      </c>
      <c r="D72" s="78">
        <v>9.8690423248087522E-2</v>
      </c>
      <c r="E72" s="78">
        <v>10.000493390597342</v>
      </c>
      <c r="F72" s="78">
        <v>9.2645434553726105</v>
      </c>
      <c r="G72" s="78">
        <v>-0.15761145011434158</v>
      </c>
      <c r="H72" s="78">
        <v>0.11873372506808874</v>
      </c>
      <c r="J72" s="16">
        <v>65</v>
      </c>
      <c r="K72" s="83">
        <v>-0.26222154804086462</v>
      </c>
      <c r="L72" s="83">
        <v>-2.1535817158583333E-2</v>
      </c>
      <c r="M72" s="83">
        <v>3.8107613064476262</v>
      </c>
      <c r="N72" s="83">
        <v>3.8169609469062875</v>
      </c>
      <c r="O72" s="83">
        <v>-0.11695399966618214</v>
      </c>
      <c r="P72" s="83">
        <v>1.3840600915267478E-2</v>
      </c>
      <c r="Q72" s="86"/>
      <c r="R72" s="86"/>
    </row>
    <row r="73" spans="2:18" ht="15" x14ac:dyDescent="0.25">
      <c r="B73" s="1">
        <v>66</v>
      </c>
      <c r="C73" s="78">
        <v>-0.74289929507176022</v>
      </c>
      <c r="D73" s="78">
        <v>0.16436261532989857</v>
      </c>
      <c r="E73" s="78">
        <v>9.8743971290759252</v>
      </c>
      <c r="F73" s="78">
        <v>9.2928219145511317</v>
      </c>
      <c r="G73" s="78">
        <v>-8.2878983074444981E-2</v>
      </c>
      <c r="H73" s="78">
        <v>0.14711191543725996</v>
      </c>
      <c r="J73" s="16">
        <v>66</v>
      </c>
      <c r="K73" s="83">
        <v>-0.26498348210179984</v>
      </c>
      <c r="L73" s="83">
        <v>-2.1069843473935451E-2</v>
      </c>
      <c r="M73" s="83">
        <v>3.8462617891286977</v>
      </c>
      <c r="N73" s="83">
        <v>3.8501642601087722</v>
      </c>
      <c r="O73" s="83">
        <v>-0.11739062003345518</v>
      </c>
      <c r="P73" s="83">
        <v>1.4308487413164622E-2</v>
      </c>
      <c r="Q73" s="86"/>
      <c r="R73" s="86"/>
    </row>
    <row r="74" spans="2:18" ht="15" x14ac:dyDescent="0.25">
      <c r="B74" s="1">
        <v>67</v>
      </c>
      <c r="C74" s="78">
        <v>-0.78801265455687641</v>
      </c>
      <c r="D74" s="78">
        <v>0.21088220655479781</v>
      </c>
      <c r="E74" s="78">
        <v>9.7757287336892595</v>
      </c>
      <c r="F74" s="78">
        <v>8.926202202980507</v>
      </c>
      <c r="G74" s="78">
        <v>-8.5143441785663895E-2</v>
      </c>
      <c r="H74" s="78">
        <v>0.22890136676487391</v>
      </c>
      <c r="J74" s="16">
        <v>67</v>
      </c>
      <c r="K74" s="83">
        <v>-0.26763464761267319</v>
      </c>
      <c r="L74" s="83">
        <v>-2.0419552725907498E-2</v>
      </c>
      <c r="M74" s="83">
        <v>3.8812386130601872</v>
      </c>
      <c r="N74" s="83">
        <v>3.8826687939343745</v>
      </c>
      <c r="O74" s="83">
        <v>-0.11766928555466102</v>
      </c>
      <c r="P74" s="83">
        <v>1.4932421289428769E-2</v>
      </c>
      <c r="Q74" s="86"/>
      <c r="R74" s="86"/>
    </row>
    <row r="75" spans="2:18" ht="15" x14ac:dyDescent="0.25">
      <c r="B75" s="1">
        <v>68</v>
      </c>
      <c r="C75" s="78">
        <v>-0.79350068012517538</v>
      </c>
      <c r="D75" s="78">
        <v>0.2509383408412586</v>
      </c>
      <c r="E75" s="78">
        <v>9.6459959557558488</v>
      </c>
      <c r="F75" s="78">
        <v>8.8062386841952325</v>
      </c>
      <c r="G75" s="78">
        <v>-3.5156192392197465E-2</v>
      </c>
      <c r="H75" s="78">
        <v>0.26320476650753322</v>
      </c>
      <c r="J75" s="16">
        <v>68</v>
      </c>
      <c r="K75" s="83">
        <v>-0.27025883361784997</v>
      </c>
      <c r="L75" s="83">
        <v>-1.9658656261375602E-2</v>
      </c>
      <c r="M75" s="83">
        <v>3.9158306788572084</v>
      </c>
      <c r="N75" s="83">
        <v>3.9143423226946457</v>
      </c>
      <c r="O75" s="83">
        <v>-0.11768351938726805</v>
      </c>
      <c r="P75" s="83">
        <v>1.5735240239473574E-2</v>
      </c>
      <c r="Q75" s="86"/>
      <c r="R75" s="86"/>
    </row>
    <row r="76" spans="2:18" ht="15" x14ac:dyDescent="0.25">
      <c r="B76" s="1">
        <v>69</v>
      </c>
      <c r="C76" s="78">
        <v>-0.76486836340082809</v>
      </c>
      <c r="D76" s="78">
        <v>0.2185324964920598</v>
      </c>
      <c r="E76" s="78">
        <v>9.4371152875039463</v>
      </c>
      <c r="F76" s="78">
        <v>8.7749504276900048</v>
      </c>
      <c r="G76" s="78">
        <v>3.2195048625354175E-2</v>
      </c>
      <c r="H76" s="78">
        <v>0.21931288739992255</v>
      </c>
      <c r="J76" s="16">
        <v>69</v>
      </c>
      <c r="K76" s="83">
        <v>-0.273197398491556</v>
      </c>
      <c r="L76" s="83">
        <v>-1.8950930314024547E-2</v>
      </c>
      <c r="M76" s="83">
        <v>3.9497117964403867</v>
      </c>
      <c r="N76" s="83">
        <v>3.9456813959979371</v>
      </c>
      <c r="O76" s="83">
        <v>-0.11788344818130375</v>
      </c>
      <c r="P76" s="83">
        <v>1.6465939387712718E-2</v>
      </c>
      <c r="Q76" s="86"/>
      <c r="R76" s="86"/>
    </row>
    <row r="77" spans="2:18" ht="15" x14ac:dyDescent="0.25">
      <c r="B77" s="1">
        <v>70</v>
      </c>
      <c r="C77" s="78">
        <v>-0.84414844590368732</v>
      </c>
      <c r="D77" s="78">
        <v>0.24561822153768714</v>
      </c>
      <c r="E77" s="78">
        <v>9.2818786722656412</v>
      </c>
      <c r="F77" s="78">
        <v>8.7255263091485862</v>
      </c>
      <c r="G77" s="78">
        <v>-4.7330437152079664E-2</v>
      </c>
      <c r="H77" s="78">
        <v>0.26971475927734945</v>
      </c>
      <c r="J77" s="16">
        <v>70</v>
      </c>
      <c r="K77" s="83">
        <v>-0.27598630025082282</v>
      </c>
      <c r="L77" s="83">
        <v>-1.8079611270094356E-2</v>
      </c>
      <c r="M77" s="83">
        <v>3.9831156978393789</v>
      </c>
      <c r="N77" s="83">
        <v>3.9770225213283577</v>
      </c>
      <c r="O77" s="83">
        <v>-0.11790318249483689</v>
      </c>
      <c r="P77" s="83">
        <v>1.7356069189431583E-2</v>
      </c>
      <c r="Q77" s="86"/>
      <c r="R77" s="86"/>
    </row>
    <row r="78" spans="2:18" ht="15" x14ac:dyDescent="0.25">
      <c r="B78" s="1">
        <v>71</v>
      </c>
      <c r="C78" s="78">
        <v>-0.8526771943178153</v>
      </c>
      <c r="D78" s="78">
        <v>0.21157743080065683</v>
      </c>
      <c r="E78" s="78">
        <v>9.0741366730940207</v>
      </c>
      <c r="F78" s="78">
        <v>8.3099066173130787</v>
      </c>
      <c r="G78" s="78">
        <v>-7.3646706201840842E-2</v>
      </c>
      <c r="H78" s="78">
        <v>0.20710738939905987</v>
      </c>
      <c r="J78" s="16">
        <v>71</v>
      </c>
      <c r="K78" s="83">
        <v>-0.27882265427378949</v>
      </c>
      <c r="L78" s="83">
        <v>-1.7219059425857029E-2</v>
      </c>
      <c r="M78" s="83">
        <v>4.0159548733573596</v>
      </c>
      <c r="N78" s="83">
        <v>4.0075706223508893</v>
      </c>
      <c r="O78" s="83">
        <v>-0.1179480042149821</v>
      </c>
      <c r="P78" s="83">
        <v>1.8171062019259724E-2</v>
      </c>
      <c r="Q78" s="86"/>
      <c r="R78" s="86"/>
    </row>
    <row r="79" spans="2:18" ht="15" x14ac:dyDescent="0.25">
      <c r="B79" s="1">
        <v>72</v>
      </c>
      <c r="C79" s="78">
        <v>-0.95243072443299204</v>
      </c>
      <c r="D79" s="78">
        <v>0.23060409779656074</v>
      </c>
      <c r="E79" s="78">
        <v>8.9952648015680623</v>
      </c>
      <c r="F79" s="78">
        <v>8.2784057306975178</v>
      </c>
      <c r="G79" s="78">
        <v>-7.9148475670270738E-2</v>
      </c>
      <c r="H79" s="78">
        <v>0.21224078868475699</v>
      </c>
      <c r="J79" s="16">
        <v>72</v>
      </c>
      <c r="K79" s="83">
        <v>-0.28173261412532813</v>
      </c>
      <c r="L79" s="83">
        <v>-1.6341022742040016E-2</v>
      </c>
      <c r="M79" s="83">
        <v>4.0482750842278055</v>
      </c>
      <c r="N79" s="83">
        <v>4.0375389347305326</v>
      </c>
      <c r="O79" s="83">
        <v>-0.11798873606914789</v>
      </c>
      <c r="P79" s="83">
        <v>1.9006487630510036E-2</v>
      </c>
      <c r="Q79" s="86"/>
      <c r="R79" s="86"/>
    </row>
    <row r="80" spans="2:18" ht="15" x14ac:dyDescent="0.25">
      <c r="B80" s="1">
        <v>73</v>
      </c>
      <c r="C80" s="78">
        <v>-0.8265814302677007</v>
      </c>
      <c r="D80" s="78">
        <v>0.27457051381422215</v>
      </c>
      <c r="E80" s="78">
        <v>8.812597032018715</v>
      </c>
      <c r="F80" s="78">
        <v>8.046218391042288</v>
      </c>
      <c r="G80" s="78">
        <v>9.8764470539859932E-4</v>
      </c>
      <c r="H80" s="78">
        <v>0.28185186510600529</v>
      </c>
      <c r="J80" s="16">
        <v>73</v>
      </c>
      <c r="K80" s="83">
        <v>-0.28477544623459961</v>
      </c>
      <c r="L80" s="83">
        <v>-1.5514524359389274E-2</v>
      </c>
      <c r="M80" s="83">
        <v>4.0800380155134119</v>
      </c>
      <c r="N80" s="83">
        <v>4.0666583142883415</v>
      </c>
      <c r="O80" s="83">
        <v>-0.11809156710710768</v>
      </c>
      <c r="P80" s="83">
        <v>1.9798699195402288E-2</v>
      </c>
      <c r="Q80" s="86"/>
      <c r="R80" s="86"/>
    </row>
    <row r="81" spans="2:18" ht="15" x14ac:dyDescent="0.25">
      <c r="B81" s="1">
        <v>74</v>
      </c>
      <c r="C81" s="78">
        <v>-0.91210586377793113</v>
      </c>
      <c r="D81" s="78">
        <v>0.23838325277156297</v>
      </c>
      <c r="E81" s="78">
        <v>8.6365361202262978</v>
      </c>
      <c r="F81" s="78">
        <v>7.9658627518216303</v>
      </c>
      <c r="G81" s="78">
        <v>-9.6927018351298452E-2</v>
      </c>
      <c r="H81" s="78">
        <v>0.24149869990535205</v>
      </c>
      <c r="J81" s="16">
        <v>74</v>
      </c>
      <c r="K81" s="83">
        <v>-0.28764449858178887</v>
      </c>
      <c r="L81" s="83">
        <v>-1.4641360959774499E-2</v>
      </c>
      <c r="M81" s="83">
        <v>4.111117391311252</v>
      </c>
      <c r="N81" s="83">
        <v>4.0955320924944525</v>
      </c>
      <c r="O81" s="83">
        <v>-0.11810376927499314</v>
      </c>
      <c r="P81" s="83">
        <v>2.0669632375779297E-2</v>
      </c>
      <c r="Q81" s="86"/>
      <c r="R81" s="86"/>
    </row>
    <row r="82" spans="2:18" ht="15" x14ac:dyDescent="0.25">
      <c r="B82" s="1">
        <v>75</v>
      </c>
      <c r="C82" s="78">
        <v>-0.80407460699601463</v>
      </c>
      <c r="D82" s="78">
        <v>0.16068579767769531</v>
      </c>
      <c r="E82" s="78">
        <v>8.4862088695209046</v>
      </c>
      <c r="F82" s="78">
        <v>7.9650140216193144</v>
      </c>
      <c r="G82" s="78">
        <v>-5.9743097222600815E-2</v>
      </c>
      <c r="H82" s="78">
        <v>0.14694786839763285</v>
      </c>
      <c r="J82" s="16">
        <v>75</v>
      </c>
      <c r="K82" s="83">
        <v>-0.29053937289242648</v>
      </c>
      <c r="L82" s="83">
        <v>-1.3881034267147832E-2</v>
      </c>
      <c r="M82" s="83">
        <v>4.1417847350178034</v>
      </c>
      <c r="N82" s="83">
        <v>4.1236670781664815</v>
      </c>
      <c r="O82" s="83">
        <v>-0.11835595222861624</v>
      </c>
      <c r="P82" s="83">
        <v>2.1416637048027869E-2</v>
      </c>
      <c r="Q82" s="86"/>
      <c r="R82" s="86"/>
    </row>
    <row r="83" spans="2:18" ht="15" x14ac:dyDescent="0.25">
      <c r="B83" s="1">
        <v>76</v>
      </c>
      <c r="C83" s="78">
        <v>-0.84086608465535617</v>
      </c>
      <c r="D83" s="78">
        <v>0.18897238168807107</v>
      </c>
      <c r="E83" s="78">
        <v>8.3919396057684637</v>
      </c>
      <c r="F83" s="78">
        <v>7.6169807370512164</v>
      </c>
      <c r="G83" s="78">
        <v>-0.15767018205592781</v>
      </c>
      <c r="H83" s="78">
        <v>0.18142923500164079</v>
      </c>
      <c r="J83" s="16">
        <v>76</v>
      </c>
      <c r="K83" s="83">
        <v>-0.2931667053201969</v>
      </c>
      <c r="L83" s="83">
        <v>-1.3004161560859E-2</v>
      </c>
      <c r="M83" s="83">
        <v>4.172101388765725</v>
      </c>
      <c r="N83" s="83">
        <v>4.1515595709958335</v>
      </c>
      <c r="O83" s="83">
        <v>-0.11838589825879395</v>
      </c>
      <c r="P83" s="83">
        <v>2.2306414467085922E-2</v>
      </c>
      <c r="Q83" s="86"/>
      <c r="R83" s="86"/>
    </row>
    <row r="84" spans="2:18" ht="15" x14ac:dyDescent="0.25">
      <c r="B84" s="1">
        <v>77</v>
      </c>
      <c r="C84" s="78">
        <v>-0.88972393459270271</v>
      </c>
      <c r="D84" s="78">
        <v>0.19800321476494262</v>
      </c>
      <c r="E84" s="78">
        <v>8.2520710018074048</v>
      </c>
      <c r="F84" s="78">
        <v>7.2880558437769327</v>
      </c>
      <c r="G84" s="78">
        <v>-0.14479456956254588</v>
      </c>
      <c r="H84" s="78">
        <v>0.20400692856587277</v>
      </c>
      <c r="J84" s="16">
        <v>77</v>
      </c>
      <c r="K84" s="83">
        <v>-0.29612911698055694</v>
      </c>
      <c r="L84" s="83">
        <v>-1.2295974715880485E-2</v>
      </c>
      <c r="M84" s="83">
        <v>4.2018133164756915</v>
      </c>
      <c r="N84" s="83">
        <v>4.1783774084060159</v>
      </c>
      <c r="O84" s="83">
        <v>-0.11882948967032436</v>
      </c>
      <c r="P84" s="83">
        <v>2.3036059240854896E-2</v>
      </c>
      <c r="Q84" s="86"/>
      <c r="R84" s="86"/>
    </row>
    <row r="85" spans="2:18" ht="15" x14ac:dyDescent="0.25">
      <c r="B85" s="1">
        <v>78</v>
      </c>
      <c r="C85" s="78">
        <v>-0.69161562876865279</v>
      </c>
      <c r="D85" s="78">
        <v>0.23527179889177546</v>
      </c>
      <c r="E85" s="78">
        <v>8.1477049760577547</v>
      </c>
      <c r="F85" s="78">
        <v>7.6061155051645217</v>
      </c>
      <c r="G85" s="78">
        <v>-3.2748493045178538E-2</v>
      </c>
      <c r="H85" s="78">
        <v>0.24533540796879935</v>
      </c>
      <c r="J85" s="16">
        <v>78</v>
      </c>
      <c r="K85" s="83">
        <v>-0.29869498476906919</v>
      </c>
      <c r="L85" s="83">
        <v>-1.1467811482511317E-2</v>
      </c>
      <c r="M85" s="83">
        <v>4.2310882425591272</v>
      </c>
      <c r="N85" s="83">
        <v>4.2052556691880074</v>
      </c>
      <c r="O85" s="83">
        <v>-0.11892034794448261</v>
      </c>
      <c r="P85" s="83">
        <v>2.39382646637223E-2</v>
      </c>
      <c r="Q85" s="86"/>
      <c r="R85" s="86"/>
    </row>
    <row r="86" spans="2:18" ht="15" x14ac:dyDescent="0.25">
      <c r="B86" s="1">
        <v>79</v>
      </c>
      <c r="C86" s="78">
        <v>-0.70348685603936068</v>
      </c>
      <c r="D86" s="78">
        <v>0.20832014225170487</v>
      </c>
      <c r="E86" s="78">
        <v>8.1476627826594452</v>
      </c>
      <c r="F86" s="78">
        <v>7.2641002134211634</v>
      </c>
      <c r="G86" s="78">
        <v>-2.8580956216649769E-2</v>
      </c>
      <c r="H86" s="78">
        <v>0.22290389805220576</v>
      </c>
      <c r="J86" s="16">
        <v>79</v>
      </c>
      <c r="K86" s="83">
        <v>-0.30123420109283106</v>
      </c>
      <c r="L86" s="83">
        <v>-1.0632744073831314E-2</v>
      </c>
      <c r="M86" s="83">
        <v>4.2605376138106594</v>
      </c>
      <c r="N86" s="83">
        <v>4.2319396842018939</v>
      </c>
      <c r="O86" s="83">
        <v>-0.11901457213427574</v>
      </c>
      <c r="P86" s="83">
        <v>2.4851536847478008E-2</v>
      </c>
      <c r="Q86" s="86"/>
      <c r="R86" s="86"/>
    </row>
    <row r="87" spans="2:18" ht="15" x14ac:dyDescent="0.25">
      <c r="B87" s="1">
        <v>80</v>
      </c>
      <c r="C87" s="78">
        <v>-0.55076248360356361</v>
      </c>
      <c r="D87" s="78">
        <v>0.26962694218038796</v>
      </c>
      <c r="E87" s="78">
        <v>7.8695168322157709</v>
      </c>
      <c r="F87" s="78">
        <v>7.2711756566424866</v>
      </c>
      <c r="G87" s="78">
        <v>5.9368153759499366E-2</v>
      </c>
      <c r="H87" s="78">
        <v>0.25705515968400183</v>
      </c>
      <c r="J87" s="16">
        <v>80</v>
      </c>
      <c r="K87" s="83">
        <v>-0.30362957427650333</v>
      </c>
      <c r="L87" s="83">
        <v>-9.853082590191159E-3</v>
      </c>
      <c r="M87" s="83">
        <v>4.2887530373404905</v>
      </c>
      <c r="N87" s="83">
        <v>4.2575716064041984</v>
      </c>
      <c r="O87" s="83">
        <v>-0.11909058272596958</v>
      </c>
      <c r="P87" s="83">
        <v>2.5639404557581808E-2</v>
      </c>
      <c r="Q87" s="86"/>
      <c r="R87" s="86"/>
    </row>
    <row r="88" spans="2:18" ht="15" x14ac:dyDescent="0.25">
      <c r="B88" s="1">
        <v>81</v>
      </c>
      <c r="C88" s="78">
        <v>-0.68686897791558343</v>
      </c>
      <c r="D88" s="78">
        <v>0.22671297919472139</v>
      </c>
      <c r="E88" s="78">
        <v>7.8864793488963834</v>
      </c>
      <c r="F88" s="78">
        <v>7.1982292212462351</v>
      </c>
      <c r="G88" s="78">
        <v>-6.0879396774580374E-2</v>
      </c>
      <c r="H88" s="78">
        <v>0.22372988570963409</v>
      </c>
      <c r="J88" s="16">
        <v>81</v>
      </c>
      <c r="K88" s="83">
        <v>-0.30589273347730028</v>
      </c>
      <c r="L88" s="83">
        <v>-9.0159117877589706E-3</v>
      </c>
      <c r="M88" s="83">
        <v>4.3168154269257029</v>
      </c>
      <c r="N88" s="83">
        <v>4.2833593565650983</v>
      </c>
      <c r="O88" s="83">
        <v>-0.11910891834881179</v>
      </c>
      <c r="P88" s="83">
        <v>2.6438336757864229E-2</v>
      </c>
      <c r="Q88" s="86"/>
      <c r="R88" s="86"/>
    </row>
    <row r="89" spans="2:18" ht="15" x14ac:dyDescent="0.25">
      <c r="B89" s="1">
        <v>82</v>
      </c>
      <c r="C89" s="78">
        <v>-0.47159049592001184</v>
      </c>
      <c r="D89" s="78">
        <v>0.27611554664689836</v>
      </c>
      <c r="E89" s="78">
        <v>7.6807473117413902</v>
      </c>
      <c r="F89" s="78">
        <v>7.0420867709218848</v>
      </c>
      <c r="G89" s="78">
        <v>0.17862363269723669</v>
      </c>
      <c r="H89" s="78">
        <v>0.27213144944251388</v>
      </c>
      <c r="J89" s="16">
        <v>82</v>
      </c>
      <c r="K89" s="83">
        <v>-0.308148830094299</v>
      </c>
      <c r="L89" s="83">
        <v>-8.2623111696639405E-3</v>
      </c>
      <c r="M89" s="83">
        <v>4.344292770154099</v>
      </c>
      <c r="N89" s="83">
        <v>4.3082620899979851</v>
      </c>
      <c r="O89" s="83">
        <v>-0.11920703478149905</v>
      </c>
      <c r="P89" s="83">
        <v>2.715729749375673E-2</v>
      </c>
      <c r="Q89" s="86"/>
      <c r="R89" s="86"/>
    </row>
    <row r="90" spans="2:18" ht="15" x14ac:dyDescent="0.25">
      <c r="B90" s="1">
        <v>83</v>
      </c>
      <c r="C90" s="78">
        <v>-0.66421124101824336</v>
      </c>
      <c r="D90" s="78">
        <v>0.32968651494815215</v>
      </c>
      <c r="E90" s="78">
        <v>7.6729693444071838</v>
      </c>
      <c r="F90" s="78">
        <v>7.0363609497871851</v>
      </c>
      <c r="G90" s="78">
        <v>2.5658774596941229E-3</v>
      </c>
      <c r="H90" s="78">
        <v>0.30201563821161714</v>
      </c>
      <c r="J90" s="16">
        <v>83</v>
      </c>
      <c r="K90" s="83">
        <v>-0.31002638176330416</v>
      </c>
      <c r="L90" s="83">
        <v>-7.273843646260195E-3</v>
      </c>
      <c r="M90" s="83">
        <v>4.3716499443774097</v>
      </c>
      <c r="N90" s="83">
        <v>4.3336617632825956</v>
      </c>
      <c r="O90" s="83">
        <v>-0.11887916146520749</v>
      </c>
      <c r="P90" s="83">
        <v>2.8116655893175697E-2</v>
      </c>
      <c r="Q90" s="86"/>
      <c r="R90" s="86"/>
    </row>
    <row r="91" spans="2:18" ht="15" x14ac:dyDescent="0.25">
      <c r="B91" s="1">
        <v>84</v>
      </c>
      <c r="C91" s="78">
        <v>-0.6077540475255403</v>
      </c>
      <c r="D91" s="78">
        <v>0.22602484357732236</v>
      </c>
      <c r="E91" s="78">
        <v>7.4385546495452042</v>
      </c>
      <c r="F91" s="78">
        <v>6.7826144107490389</v>
      </c>
      <c r="G91" s="78">
        <v>6.7947328212570129E-2</v>
      </c>
      <c r="H91" s="78">
        <v>0.20150273855260703</v>
      </c>
      <c r="J91" s="16">
        <v>84</v>
      </c>
      <c r="K91" s="83">
        <v>-0.31226299457066842</v>
      </c>
      <c r="L91" s="83">
        <v>-6.4017670187591297E-3</v>
      </c>
      <c r="M91" s="83">
        <v>4.3986079855261373</v>
      </c>
      <c r="N91" s="83">
        <v>4.3580746113108404</v>
      </c>
      <c r="O91" s="83">
        <v>-0.11892601234872804</v>
      </c>
      <c r="P91" s="83">
        <v>2.8911486459350301E-2</v>
      </c>
      <c r="Q91" s="86"/>
      <c r="R91" s="86"/>
    </row>
    <row r="92" spans="2:18" ht="15" x14ac:dyDescent="0.25">
      <c r="B92" s="1">
        <v>85</v>
      </c>
      <c r="C92" s="78">
        <v>-0.68753258355612601</v>
      </c>
      <c r="D92" s="78">
        <v>0.25835403437570387</v>
      </c>
      <c r="E92" s="78">
        <v>7.3423313341026413</v>
      </c>
      <c r="F92" s="78">
        <v>6.5989975988466734</v>
      </c>
      <c r="G92" s="78">
        <v>-9.5666916582235875E-2</v>
      </c>
      <c r="H92" s="78">
        <v>0.23076061813203777</v>
      </c>
      <c r="J92" s="16">
        <v>85</v>
      </c>
      <c r="K92" s="83">
        <v>-0.31440118429116204</v>
      </c>
      <c r="L92" s="83">
        <v>-5.4960264535311096E-3</v>
      </c>
      <c r="M92" s="83">
        <v>4.4248843979668164</v>
      </c>
      <c r="N92" s="83">
        <v>4.3820662372568755</v>
      </c>
      <c r="O92" s="83">
        <v>-0.11887650178599149</v>
      </c>
      <c r="P92" s="83">
        <v>2.9757248138191743E-2</v>
      </c>
      <c r="Q92" s="86"/>
      <c r="R92" s="86"/>
    </row>
    <row r="93" spans="2:18" ht="15" x14ac:dyDescent="0.25">
      <c r="B93" s="1">
        <v>86</v>
      </c>
      <c r="C93" s="78">
        <v>-1.0619495010375144</v>
      </c>
      <c r="D93" s="78">
        <v>0.16754982576931016</v>
      </c>
      <c r="E93" s="78">
        <v>7.1006706332900791</v>
      </c>
      <c r="F93" s="78">
        <v>6.2549663981776495</v>
      </c>
      <c r="G93" s="78">
        <v>-0.34547318617023259</v>
      </c>
      <c r="H93" s="78">
        <v>0.1521903896454567</v>
      </c>
      <c r="J93" s="16">
        <v>86</v>
      </c>
      <c r="K93" s="83">
        <v>-0.31668192149725571</v>
      </c>
      <c r="L93" s="83">
        <v>-4.5654115678438762E-3</v>
      </c>
      <c r="M93" s="83">
        <v>4.4509658458207078</v>
      </c>
      <c r="N93" s="83">
        <v>4.4056607201417348</v>
      </c>
      <c r="O93" s="83">
        <v>-0.11897755261789886</v>
      </c>
      <c r="P93" s="83">
        <v>3.0630855336548461E-2</v>
      </c>
      <c r="Q93" s="86"/>
      <c r="R93" s="86"/>
    </row>
    <row r="94" spans="2:18" ht="15" x14ac:dyDescent="0.25">
      <c r="B94" s="1">
        <v>87</v>
      </c>
      <c r="C94" s="78">
        <v>-0.67552740833782388</v>
      </c>
      <c r="D94" s="78">
        <v>0.20869358902459373</v>
      </c>
      <c r="E94" s="78">
        <v>7.1208228838079553</v>
      </c>
      <c r="F94" s="78">
        <v>6.5922842348711415</v>
      </c>
      <c r="G94" s="78">
        <v>-1.4376443522791035E-3</v>
      </c>
      <c r="H94" s="78">
        <v>0.20667642968707445</v>
      </c>
      <c r="J94" s="16">
        <v>87</v>
      </c>
      <c r="K94" s="83">
        <v>-0.31917007175621204</v>
      </c>
      <c r="L94" s="83">
        <v>-3.8703159107699638E-3</v>
      </c>
      <c r="M94" s="83">
        <v>4.4765186720466712</v>
      </c>
      <c r="N94" s="83">
        <v>4.4287466558674957</v>
      </c>
      <c r="O94" s="83">
        <v>-0.11931329480983549</v>
      </c>
      <c r="P94" s="83">
        <v>3.1322143598838892E-2</v>
      </c>
      <c r="Q94" s="86"/>
      <c r="R94" s="86"/>
    </row>
    <row r="95" spans="2:18" ht="15" x14ac:dyDescent="0.25">
      <c r="B95" s="1">
        <v>88</v>
      </c>
      <c r="C95" s="78">
        <v>-0.67055529951561821</v>
      </c>
      <c r="D95" s="78">
        <v>0.21594941802405704</v>
      </c>
      <c r="E95" s="78">
        <v>7.0601963748884131</v>
      </c>
      <c r="F95" s="78">
        <v>6.2390158158721736</v>
      </c>
      <c r="G95" s="78">
        <v>-7.029803527491281E-2</v>
      </c>
      <c r="H95" s="78">
        <v>0.23091960476297116</v>
      </c>
      <c r="J95" s="16">
        <v>88</v>
      </c>
      <c r="K95" s="83">
        <v>-0.32150354235507284</v>
      </c>
      <c r="L95" s="83">
        <v>-3.0560877123003392E-3</v>
      </c>
      <c r="M95" s="83">
        <v>4.5018194610847733</v>
      </c>
      <c r="N95" s="83">
        <v>4.4517343446488749</v>
      </c>
      <c r="O95" s="83">
        <v>-0.11948081479684988</v>
      </c>
      <c r="P95" s="83">
        <v>3.2166718623093671E-2</v>
      </c>
      <c r="Q95" s="86"/>
      <c r="R95" s="86"/>
    </row>
    <row r="96" spans="2:18" ht="15" x14ac:dyDescent="0.25">
      <c r="B96" s="1">
        <v>89</v>
      </c>
      <c r="C96" s="78">
        <v>-0.66828348929644676</v>
      </c>
      <c r="D96" s="78">
        <v>0.15548407656105021</v>
      </c>
      <c r="E96" s="78">
        <v>6.8273246386752788</v>
      </c>
      <c r="F96" s="78">
        <v>6.0373807792197276</v>
      </c>
      <c r="G96" s="78">
        <v>-0.16618596965283816</v>
      </c>
      <c r="H96" s="78">
        <v>0.1668570957172551</v>
      </c>
      <c r="J96" s="16">
        <v>89</v>
      </c>
      <c r="K96" s="83">
        <v>-0.32393469521285811</v>
      </c>
      <c r="L96" s="83">
        <v>-2.2554447671632016E-3</v>
      </c>
      <c r="M96" s="83">
        <v>4.5268148547608824</v>
      </c>
      <c r="N96" s="83">
        <v>4.4734774779321969</v>
      </c>
      <c r="O96" s="83">
        <v>-0.11978484743539505</v>
      </c>
      <c r="P96" s="83">
        <v>3.2988534862898919E-2</v>
      </c>
      <c r="Q96" s="86"/>
      <c r="R96" s="86"/>
    </row>
    <row r="97" spans="2:18" ht="15" x14ac:dyDescent="0.25">
      <c r="B97" s="1">
        <v>90</v>
      </c>
      <c r="C97" s="78">
        <v>-0.58303277717143687</v>
      </c>
      <c r="D97" s="78">
        <v>0.23528075942737781</v>
      </c>
      <c r="E97" s="78">
        <v>6.7277323103918922</v>
      </c>
      <c r="F97" s="78">
        <v>6.3231996247578204</v>
      </c>
      <c r="G97" s="78">
        <v>-2.897479491274188E-2</v>
      </c>
      <c r="H97" s="78">
        <v>0.27548202146900352</v>
      </c>
      <c r="J97" s="16">
        <v>90</v>
      </c>
      <c r="K97" s="83">
        <v>-0.32632596922788304</v>
      </c>
      <c r="L97" s="83">
        <v>-1.6211568166459261E-3</v>
      </c>
      <c r="M97" s="83">
        <v>4.5509805209634626</v>
      </c>
      <c r="N97" s="83">
        <v>4.495624570663189</v>
      </c>
      <c r="O97" s="83">
        <v>-0.1200391065999907</v>
      </c>
      <c r="P97" s="83">
        <v>3.3704993906839273E-2</v>
      </c>
      <c r="Q97" s="86"/>
      <c r="R97" s="86"/>
    </row>
    <row r="98" spans="2:18" ht="15" x14ac:dyDescent="0.25">
      <c r="B98" s="1">
        <v>91</v>
      </c>
      <c r="C98" s="78">
        <v>-0.50614787797765459</v>
      </c>
      <c r="D98" s="78">
        <v>0.30987394442425764</v>
      </c>
      <c r="E98" s="78">
        <v>6.803781477904848</v>
      </c>
      <c r="F98" s="78">
        <v>6.2384438820577088</v>
      </c>
      <c r="G98" s="78">
        <v>5.236563806948704E-2</v>
      </c>
      <c r="H98" s="78">
        <v>0.32731312570842425</v>
      </c>
      <c r="J98" s="16">
        <v>91</v>
      </c>
      <c r="K98" s="83">
        <v>-0.32832845820268136</v>
      </c>
      <c r="L98" s="83">
        <v>-7.1465354147199137E-4</v>
      </c>
      <c r="M98" s="83">
        <v>4.5750353169986422</v>
      </c>
      <c r="N98" s="83">
        <v>4.518142401554285</v>
      </c>
      <c r="O98" s="83">
        <v>-0.11991453828264211</v>
      </c>
      <c r="P98" s="83">
        <v>3.4708528979068676E-2</v>
      </c>
      <c r="Q98" s="86"/>
      <c r="R98" s="86"/>
    </row>
    <row r="99" spans="2:18" ht="15" x14ac:dyDescent="0.25">
      <c r="B99" s="1">
        <v>92</v>
      </c>
      <c r="C99" s="78">
        <v>-0.60702216596123715</v>
      </c>
      <c r="D99" s="78">
        <v>0.26139089888650757</v>
      </c>
      <c r="E99" s="78">
        <v>6.6617935458015278</v>
      </c>
      <c r="F99" s="78">
        <v>6.1502615630755813</v>
      </c>
      <c r="G99" s="78">
        <v>1.1212050818001496E-2</v>
      </c>
      <c r="H99" s="78">
        <v>0.29723243703650609</v>
      </c>
      <c r="J99" s="16">
        <v>92</v>
      </c>
      <c r="K99" s="83">
        <v>-0.33031818604536622</v>
      </c>
      <c r="L99" s="83">
        <v>2.3908429346689302E-4</v>
      </c>
      <c r="M99" s="83">
        <v>4.5989749374473563</v>
      </c>
      <c r="N99" s="83">
        <v>4.5402035038759676</v>
      </c>
      <c r="O99" s="83">
        <v>-0.11975749894328964</v>
      </c>
      <c r="P99" s="83">
        <v>3.5751201989059359E-2</v>
      </c>
      <c r="Q99" s="86"/>
      <c r="R99" s="86"/>
    </row>
    <row r="100" spans="2:18" ht="15" x14ac:dyDescent="0.25">
      <c r="B100" s="1">
        <v>93</v>
      </c>
      <c r="C100" s="78">
        <v>-0.49152455134832462</v>
      </c>
      <c r="D100" s="78">
        <v>0.26139149091000291</v>
      </c>
      <c r="E100" s="78">
        <v>6.7437500620446036</v>
      </c>
      <c r="F100" s="78">
        <v>6.0015217945807002</v>
      </c>
      <c r="G100" s="78">
        <v>9.4212013847625911E-2</v>
      </c>
      <c r="H100" s="78">
        <v>0.26581674732703631</v>
      </c>
      <c r="J100" s="16">
        <v>93</v>
      </c>
      <c r="K100" s="83">
        <v>-0.33267597091953838</v>
      </c>
      <c r="L100" s="83">
        <v>1.0066049680829635E-3</v>
      </c>
      <c r="M100" s="83">
        <v>4.622543271366724</v>
      </c>
      <c r="N100" s="83">
        <v>4.5613191185370781</v>
      </c>
      <c r="O100" s="83">
        <v>-0.11997156357123073</v>
      </c>
      <c r="P100" s="83">
        <v>3.6562633255113927E-2</v>
      </c>
      <c r="Q100" s="86"/>
      <c r="R100" s="86"/>
    </row>
    <row r="101" spans="2:18" ht="15" x14ac:dyDescent="0.25">
      <c r="B101" s="1">
        <v>94</v>
      </c>
      <c r="C101" s="78">
        <v>-0.56876070679193191</v>
      </c>
      <c r="D101" s="78">
        <v>0.30466701597245771</v>
      </c>
      <c r="E101" s="78">
        <v>6.4873858270780174</v>
      </c>
      <c r="F101" s="78">
        <v>6.1057357523681217</v>
      </c>
      <c r="G101" s="78">
        <v>4.0266900355037535E-2</v>
      </c>
      <c r="H101" s="78">
        <v>0.31104217620556912</v>
      </c>
      <c r="J101" s="16">
        <v>94</v>
      </c>
      <c r="K101" s="83">
        <v>-0.33448881299033895</v>
      </c>
      <c r="L101" s="83">
        <v>2.0746852254563213E-3</v>
      </c>
      <c r="M101" s="83">
        <v>4.6461939825902201</v>
      </c>
      <c r="N101" s="83">
        <v>4.5828110646767026</v>
      </c>
      <c r="O101" s="83">
        <v>-0.11969738156153893</v>
      </c>
      <c r="P101" s="83">
        <v>3.765253675277154E-2</v>
      </c>
      <c r="Q101" s="86"/>
      <c r="R101" s="86"/>
    </row>
    <row r="102" spans="2:18" ht="15" x14ac:dyDescent="0.25">
      <c r="B102" s="1">
        <v>95</v>
      </c>
      <c r="C102" s="78">
        <v>-0.64715985240074803</v>
      </c>
      <c r="D102" s="78">
        <v>0.21779006645510215</v>
      </c>
      <c r="E102" s="78">
        <v>6.1862478665851857</v>
      </c>
      <c r="F102" s="78">
        <v>5.7804399808069036</v>
      </c>
      <c r="G102" s="78">
        <v>-8.6119512138339446E-2</v>
      </c>
      <c r="H102" s="78">
        <v>0.21920190804128362</v>
      </c>
      <c r="J102" s="16">
        <v>95</v>
      </c>
      <c r="K102" s="83">
        <v>-0.33651619856421044</v>
      </c>
      <c r="L102" s="83">
        <v>2.9833270311466278E-3</v>
      </c>
      <c r="M102" s="83">
        <v>4.6687832055206506</v>
      </c>
      <c r="N102" s="83">
        <v>4.604178192086442</v>
      </c>
      <c r="O102" s="83">
        <v>-0.11972940410451534</v>
      </c>
      <c r="P102" s="83">
        <v>3.8576703518223454E-2</v>
      </c>
      <c r="Q102" s="86"/>
      <c r="R102" s="86"/>
    </row>
    <row r="103" spans="2:18" ht="15" x14ac:dyDescent="0.25">
      <c r="B103" s="1">
        <v>96</v>
      </c>
      <c r="C103" s="78">
        <v>-0.6621834065603357</v>
      </c>
      <c r="D103" s="78">
        <v>0.22056835635579219</v>
      </c>
      <c r="E103" s="78">
        <v>6.1543306088951351</v>
      </c>
      <c r="F103" s="78">
        <v>5.5335459044025503</v>
      </c>
      <c r="G103" s="78">
        <v>-0.1023454654115987</v>
      </c>
      <c r="H103" s="78">
        <v>0.20873225764828163</v>
      </c>
      <c r="J103" s="16">
        <v>96</v>
      </c>
      <c r="K103" s="83">
        <v>-0.33854023766664976</v>
      </c>
      <c r="L103" s="83">
        <v>3.860226096336258E-3</v>
      </c>
      <c r="M103" s="83">
        <v>4.6910629212039341</v>
      </c>
      <c r="N103" s="83">
        <v>4.624678820881778</v>
      </c>
      <c r="O103" s="83">
        <v>-0.11971395240971835</v>
      </c>
      <c r="P103" s="83">
        <v>3.9473488660628081E-2</v>
      </c>
      <c r="Q103" s="86"/>
      <c r="R103" s="86"/>
    </row>
    <row r="104" spans="2:18" ht="15" x14ac:dyDescent="0.25">
      <c r="B104" s="1">
        <v>97</v>
      </c>
      <c r="C104" s="78">
        <v>-0.56342779450197777</v>
      </c>
      <c r="D104" s="78">
        <v>0.23883963234036681</v>
      </c>
      <c r="E104" s="78">
        <v>6.265245340631302</v>
      </c>
      <c r="F104" s="78">
        <v>5.6213508992985073</v>
      </c>
      <c r="G104" s="78">
        <v>1.4665167645271336E-2</v>
      </c>
      <c r="H104" s="78">
        <v>0.25113548627539062</v>
      </c>
      <c r="J104" s="16">
        <v>97</v>
      </c>
      <c r="K104" s="83">
        <v>-0.34046889442080641</v>
      </c>
      <c r="L104" s="83">
        <v>4.7771828309568906E-3</v>
      </c>
      <c r="M104" s="83">
        <v>4.7133462573000919</v>
      </c>
      <c r="N104" s="83">
        <v>4.6448237620407831</v>
      </c>
      <c r="O104" s="83">
        <v>-0.11960960666571539</v>
      </c>
      <c r="P104" s="83">
        <v>4.042267637300502E-2</v>
      </c>
      <c r="Q104" s="86"/>
      <c r="R104" s="86"/>
    </row>
    <row r="105" spans="2:18" ht="15" x14ac:dyDescent="0.25">
      <c r="B105" s="1">
        <v>98</v>
      </c>
      <c r="C105" s="78">
        <v>-0.53287202520028332</v>
      </c>
      <c r="D105" s="78">
        <v>0.24282025160643406</v>
      </c>
      <c r="E105" s="78">
        <v>6.1015823026215124</v>
      </c>
      <c r="F105" s="78">
        <v>5.6435034033304801</v>
      </c>
      <c r="G105" s="78">
        <v>-4.7298208527326149E-2</v>
      </c>
      <c r="H105" s="78">
        <v>0.23046130438364612</v>
      </c>
      <c r="J105" s="16">
        <v>98</v>
      </c>
      <c r="K105" s="83">
        <v>-0.3423932911728359</v>
      </c>
      <c r="L105" s="83">
        <v>5.6334312210630398E-3</v>
      </c>
      <c r="M105" s="83">
        <v>4.7355090071840511</v>
      </c>
      <c r="N105" s="83">
        <v>4.6649688968474372</v>
      </c>
      <c r="O105" s="83">
        <v>-0.11960969753138084</v>
      </c>
      <c r="P105" s="83">
        <v>4.1331941619977275E-2</v>
      </c>
      <c r="Q105" s="86"/>
      <c r="R105" s="86"/>
    </row>
    <row r="106" spans="2:18" ht="15" x14ac:dyDescent="0.25">
      <c r="B106" s="1">
        <v>99</v>
      </c>
      <c r="C106" s="78">
        <v>-0.23412705745341636</v>
      </c>
      <c r="D106" s="78">
        <v>0.25110108671049541</v>
      </c>
      <c r="E106" s="78">
        <v>6.0075498129116163</v>
      </c>
      <c r="F106" s="78">
        <v>5.6150666952771582</v>
      </c>
      <c r="G106" s="78">
        <v>0.16237210349014691</v>
      </c>
      <c r="H106" s="78">
        <v>0.24916575179075973</v>
      </c>
      <c r="J106" s="16">
        <v>99</v>
      </c>
      <c r="K106" s="83">
        <v>-0.34391072125552347</v>
      </c>
      <c r="L106" s="83">
        <v>6.5231769437037491E-3</v>
      </c>
      <c r="M106" s="83">
        <v>4.7571427894671512</v>
      </c>
      <c r="N106" s="83">
        <v>4.6848722198881685</v>
      </c>
      <c r="O106" s="83">
        <v>-0.1196048401744965</v>
      </c>
      <c r="P106" s="83">
        <v>4.2206236318280271E-2</v>
      </c>
      <c r="Q106" s="86"/>
      <c r="R106" s="86"/>
    </row>
    <row r="107" spans="2:18" ht="15" x14ac:dyDescent="0.25">
      <c r="B107" s="1">
        <v>100</v>
      </c>
      <c r="C107" s="78">
        <v>-0.32802583054056167</v>
      </c>
      <c r="D107" s="78">
        <v>0.22709647364054145</v>
      </c>
      <c r="E107" s="78">
        <v>5.9491813775485509</v>
      </c>
      <c r="F107" s="78">
        <v>5.4995256669383128</v>
      </c>
      <c r="G107" s="78">
        <v>2.8014639310640582E-4</v>
      </c>
      <c r="H107" s="78">
        <v>0.24362627725039937</v>
      </c>
      <c r="J107" s="16">
        <v>100</v>
      </c>
      <c r="K107" s="83">
        <v>-0.3452521025524059</v>
      </c>
      <c r="L107" s="83">
        <v>7.3868807306200577E-3</v>
      </c>
      <c r="M107" s="83">
        <v>4.7784178144813581</v>
      </c>
      <c r="N107" s="83">
        <v>4.7043869272664107</v>
      </c>
      <c r="O107" s="83">
        <v>-0.11967023121928901</v>
      </c>
      <c r="P107" s="83">
        <v>4.3083289104054526E-2</v>
      </c>
      <c r="Q107" s="86"/>
      <c r="R107" s="86"/>
    </row>
    <row r="108" spans="2:18" ht="15" x14ac:dyDescent="0.25">
      <c r="B108" s="1">
        <v>101</v>
      </c>
      <c r="C108" s="78">
        <v>-0.32999511273807597</v>
      </c>
      <c r="D108" s="78">
        <v>0.1963707650509445</v>
      </c>
      <c r="E108" s="78">
        <v>5.8104186295159934</v>
      </c>
      <c r="F108" s="78">
        <v>5.246941197723773</v>
      </c>
      <c r="G108" s="78">
        <v>-6.4255115123727044E-2</v>
      </c>
      <c r="H108" s="78">
        <v>0.2168553216922007</v>
      </c>
      <c r="J108" s="16">
        <v>101</v>
      </c>
      <c r="K108" s="83">
        <v>-0.34640116017033706</v>
      </c>
      <c r="L108" s="83">
        <v>8.2801745899555093E-3</v>
      </c>
      <c r="M108" s="83">
        <v>4.7995575604346277</v>
      </c>
      <c r="N108" s="83">
        <v>4.7237034420190778</v>
      </c>
      <c r="O108" s="83">
        <v>-0.11970338152229339</v>
      </c>
      <c r="P108" s="83">
        <v>4.4040714594031805E-2</v>
      </c>
      <c r="Q108" s="86"/>
      <c r="R108" s="86"/>
    </row>
    <row r="109" spans="2:18" ht="15" x14ac:dyDescent="0.25">
      <c r="B109" s="1">
        <v>102</v>
      </c>
      <c r="C109" s="78">
        <v>-0.24347647927308491</v>
      </c>
      <c r="D109" s="78">
        <v>0.26901118006448727</v>
      </c>
      <c r="E109" s="78">
        <v>5.8386216837635052</v>
      </c>
      <c r="F109" s="78">
        <v>5.3288130436317065</v>
      </c>
      <c r="G109" s="78">
        <v>4.1160456927972537E-2</v>
      </c>
      <c r="H109" s="78">
        <v>0.25844892071736331</v>
      </c>
      <c r="J109" s="16">
        <v>102</v>
      </c>
      <c r="K109" s="83">
        <v>-0.34725137856940114</v>
      </c>
      <c r="L109" s="83">
        <v>9.181541464678384E-3</v>
      </c>
      <c r="M109" s="83">
        <v>4.820363377225453</v>
      </c>
      <c r="N109" s="83">
        <v>4.7426240597517131</v>
      </c>
      <c r="O109" s="83">
        <v>-0.11957010776566657</v>
      </c>
      <c r="P109" s="83">
        <v>4.5023069250684673E-2</v>
      </c>
      <c r="Q109" s="86"/>
      <c r="R109" s="86"/>
    </row>
    <row r="110" spans="2:18" ht="15" x14ac:dyDescent="0.25">
      <c r="B110" s="1">
        <v>103</v>
      </c>
      <c r="C110" s="78">
        <v>-0.2203256323224887</v>
      </c>
      <c r="D110" s="78">
        <v>0.20461828974810875</v>
      </c>
      <c r="E110" s="78">
        <v>5.6911758294282189</v>
      </c>
      <c r="F110" s="78">
        <v>5.2984912264219641</v>
      </c>
      <c r="G110" s="78">
        <v>6.3079873702430733E-2</v>
      </c>
      <c r="H110" s="78">
        <v>0.21657165186801544</v>
      </c>
      <c r="J110" s="16">
        <v>103</v>
      </c>
      <c r="K110" s="83">
        <v>-0.3483612225326177</v>
      </c>
      <c r="L110" s="83">
        <v>9.980056057363006E-3</v>
      </c>
      <c r="M110" s="83">
        <v>4.840884631422032</v>
      </c>
      <c r="N110" s="83">
        <v>4.7613601609905221</v>
      </c>
      <c r="O110" s="83">
        <v>-0.11973283870932444</v>
      </c>
      <c r="P110" s="83">
        <v>4.5895692336534934E-2</v>
      </c>
      <c r="Q110" s="86"/>
      <c r="R110" s="86"/>
    </row>
    <row r="111" spans="2:18" ht="15" x14ac:dyDescent="0.25">
      <c r="B111" s="1">
        <v>104</v>
      </c>
      <c r="C111" s="78">
        <v>-0.31069022377287386</v>
      </c>
      <c r="D111" s="78">
        <v>0.2171848310583048</v>
      </c>
      <c r="E111" s="78">
        <v>5.593134085381287</v>
      </c>
      <c r="F111" s="78">
        <v>5.169766231616201</v>
      </c>
      <c r="G111" s="78">
        <v>1.2524949451341553E-2</v>
      </c>
      <c r="H111" s="78">
        <v>0.22178757946937647</v>
      </c>
      <c r="J111" s="16">
        <v>104</v>
      </c>
      <c r="K111" s="83">
        <v>-0.34943524316558988</v>
      </c>
      <c r="L111" s="83">
        <v>1.0757600599540555E-2</v>
      </c>
      <c r="M111" s="83">
        <v>4.8609695740041072</v>
      </c>
      <c r="N111" s="83">
        <v>4.779941276768076</v>
      </c>
      <c r="O111" s="83">
        <v>-0.11975256324355041</v>
      </c>
      <c r="P111" s="83">
        <v>4.6761794325913583E-2</v>
      </c>
      <c r="Q111" s="86"/>
      <c r="R111" s="86"/>
    </row>
    <row r="112" spans="2:18" ht="15" x14ac:dyDescent="0.25">
      <c r="B112" s="1">
        <v>105</v>
      </c>
      <c r="C112" s="78">
        <v>-0.36323565405848318</v>
      </c>
      <c r="D112" s="78">
        <v>0.20880721915209852</v>
      </c>
      <c r="E112" s="78">
        <v>5.5205712960218909</v>
      </c>
      <c r="F112" s="78">
        <v>4.9290030230039523</v>
      </c>
      <c r="G112" s="78">
        <v>-3.1725550142601214E-2</v>
      </c>
      <c r="H112" s="78">
        <v>0.2460932711782422</v>
      </c>
      <c r="J112" s="16">
        <v>105</v>
      </c>
      <c r="K112" s="83">
        <v>-0.35060471532190773</v>
      </c>
      <c r="L112" s="83">
        <v>1.1542119454437737E-2</v>
      </c>
      <c r="M112" s="83">
        <v>4.8807842743591161</v>
      </c>
      <c r="N112" s="83">
        <v>4.7980609859309871</v>
      </c>
      <c r="O112" s="83">
        <v>-0.11973874435991076</v>
      </c>
      <c r="P112" s="83">
        <v>4.7567119169805522E-2</v>
      </c>
      <c r="Q112" s="86"/>
      <c r="R112" s="86"/>
    </row>
    <row r="113" spans="2:18" ht="15" x14ac:dyDescent="0.25">
      <c r="B113" s="1">
        <v>106</v>
      </c>
      <c r="C113" s="78">
        <v>-0.36781778514199931</v>
      </c>
      <c r="D113" s="78">
        <v>0.17782431919304775</v>
      </c>
      <c r="E113" s="78">
        <v>5.4141417945633554</v>
      </c>
      <c r="F113" s="78">
        <v>5.0346492989493319</v>
      </c>
      <c r="G113" s="78">
        <v>7.1233166460803812E-3</v>
      </c>
      <c r="H113" s="78">
        <v>0.2027432843779538</v>
      </c>
      <c r="J113" s="16">
        <v>106</v>
      </c>
      <c r="K113" s="83">
        <v>-0.35182956894122003</v>
      </c>
      <c r="L113" s="83">
        <v>1.236704849400478E-2</v>
      </c>
      <c r="M113" s="83">
        <v>4.9003936043194862</v>
      </c>
      <c r="N113" s="83">
        <v>4.8159000500095175</v>
      </c>
      <c r="O113" s="83">
        <v>-0.11969985507785272</v>
      </c>
      <c r="P113" s="83">
        <v>4.8448769447691692E-2</v>
      </c>
      <c r="Q113" s="86"/>
      <c r="R113" s="86"/>
    </row>
    <row r="114" spans="2:18" ht="15" x14ac:dyDescent="0.25">
      <c r="B114" s="1">
        <v>107</v>
      </c>
      <c r="C114" s="78">
        <v>-0.27604241062870921</v>
      </c>
      <c r="D114" s="78">
        <v>0.30118948809976998</v>
      </c>
      <c r="E114" s="78">
        <v>5.3786663370512233</v>
      </c>
      <c r="F114" s="78">
        <v>5.204656951859266</v>
      </c>
      <c r="G114" s="78">
        <v>0.1514306622830327</v>
      </c>
      <c r="H114" s="78">
        <v>0.30857293271765251</v>
      </c>
      <c r="J114" s="16">
        <v>107</v>
      </c>
      <c r="K114" s="83">
        <v>-0.35276978368385747</v>
      </c>
      <c r="L114" s="83">
        <v>1.333383320621712E-2</v>
      </c>
      <c r="M114" s="83">
        <v>4.9197894312623554</v>
      </c>
      <c r="N114" s="83">
        <v>4.8343066041446701</v>
      </c>
      <c r="O114" s="83">
        <v>-0.11936954598460069</v>
      </c>
      <c r="P114" s="83">
        <v>4.9442215347678412E-2</v>
      </c>
      <c r="Q114" s="86"/>
      <c r="R114" s="86"/>
    </row>
    <row r="115" spans="2:18" ht="15" x14ac:dyDescent="0.25">
      <c r="B115" s="1">
        <v>108</v>
      </c>
      <c r="C115" s="78">
        <v>-0.38970739043843733</v>
      </c>
      <c r="D115" s="78">
        <v>0.20047984956100964</v>
      </c>
      <c r="E115" s="78">
        <v>5.2352824640363442</v>
      </c>
      <c r="F115" s="78">
        <v>5.0960431419436727</v>
      </c>
      <c r="G115" s="78">
        <v>2.3117213739186338E-2</v>
      </c>
      <c r="H115" s="78">
        <v>0.19854410082256663</v>
      </c>
      <c r="J115" s="16">
        <v>108</v>
      </c>
      <c r="K115" s="83">
        <v>-0.35400861710160897</v>
      </c>
      <c r="L115" s="83">
        <v>1.4254610194838249E-2</v>
      </c>
      <c r="M115" s="83">
        <v>4.9387358043556704</v>
      </c>
      <c r="N115" s="83">
        <v>4.8524725228847654</v>
      </c>
      <c r="O115" s="83">
        <v>-0.11923761951109241</v>
      </c>
      <c r="P115" s="83">
        <v>5.0357694351503196E-2</v>
      </c>
      <c r="Q115" s="86"/>
      <c r="R115" s="86"/>
    </row>
    <row r="116" spans="2:18" ht="15" x14ac:dyDescent="0.25">
      <c r="B116" s="1">
        <v>109</v>
      </c>
      <c r="C116" s="78">
        <v>-0.43322954589703611</v>
      </c>
      <c r="D116" s="78">
        <v>0.25009095310553114</v>
      </c>
      <c r="E116" s="78">
        <v>5.1808868665875059</v>
      </c>
      <c r="F116" s="78">
        <v>4.93247268839926</v>
      </c>
      <c r="G116" s="78">
        <v>-3.3521390070204514E-2</v>
      </c>
      <c r="H116" s="78">
        <v>0.2314184550134607</v>
      </c>
      <c r="J116" s="16">
        <v>109</v>
      </c>
      <c r="K116" s="83">
        <v>-0.3554047266826581</v>
      </c>
      <c r="L116" s="83">
        <v>1.5148312222391845E-2</v>
      </c>
      <c r="M116" s="83">
        <v>4.9574516464824701</v>
      </c>
      <c r="N116" s="83">
        <v>4.8703271903621683</v>
      </c>
      <c r="O116" s="83">
        <v>-0.11915592472336681</v>
      </c>
      <c r="P116" s="83">
        <v>5.1200188314792561E-2</v>
      </c>
      <c r="Q116" s="86"/>
      <c r="R116" s="86"/>
    </row>
    <row r="117" spans="2:18" ht="15" x14ac:dyDescent="0.25">
      <c r="B117" s="1">
        <v>110</v>
      </c>
      <c r="C117" s="78">
        <v>-0.45120647000615927</v>
      </c>
      <c r="D117" s="78">
        <v>0.25074136184893991</v>
      </c>
      <c r="E117" s="78">
        <v>5.0366255252210363</v>
      </c>
      <c r="F117" s="78">
        <v>5.0439714368388975</v>
      </c>
      <c r="G117" s="78">
        <v>-1.7963163677793149E-3</v>
      </c>
      <c r="H117" s="78">
        <v>0.23610253705128612</v>
      </c>
      <c r="J117" s="16">
        <v>110</v>
      </c>
      <c r="K117" s="83">
        <v>-0.35696294076442547</v>
      </c>
      <c r="L117" s="83">
        <v>1.6057582722652539E-2</v>
      </c>
      <c r="M117" s="83">
        <v>4.9757883553083548</v>
      </c>
      <c r="N117" s="83">
        <v>4.8882582223540529</v>
      </c>
      <c r="O117" s="83">
        <v>-0.11911317590650322</v>
      </c>
      <c r="P117" s="83">
        <v>5.2069202988205145E-2</v>
      </c>
      <c r="Q117" s="86"/>
      <c r="R117" s="86"/>
    </row>
    <row r="118" spans="2:18" ht="15" x14ac:dyDescent="0.25">
      <c r="B118" s="1">
        <v>111</v>
      </c>
      <c r="C118" s="78">
        <v>-0.66607927639903364</v>
      </c>
      <c r="D118" s="78">
        <v>0.18757712728481388</v>
      </c>
      <c r="E118" s="78">
        <v>5.0140931912595743</v>
      </c>
      <c r="F118" s="78">
        <v>4.7259264032821466</v>
      </c>
      <c r="G118" s="78">
        <v>-0.13007216509864206</v>
      </c>
      <c r="H118" s="78">
        <v>0.18069838402609373</v>
      </c>
      <c r="J118" s="16">
        <v>111</v>
      </c>
      <c r="K118" s="83">
        <v>-0.35890425609318244</v>
      </c>
      <c r="L118" s="83">
        <v>1.6849934070018113E-2</v>
      </c>
      <c r="M118" s="83">
        <v>4.9937204252285046</v>
      </c>
      <c r="N118" s="83">
        <v>4.905790332974215</v>
      </c>
      <c r="O118" s="83">
        <v>-0.11932518070379659</v>
      </c>
      <c r="P118" s="83">
        <v>5.2893094380924932E-2</v>
      </c>
      <c r="Q118" s="86"/>
      <c r="R118" s="86"/>
    </row>
    <row r="119" spans="2:18" ht="15" x14ac:dyDescent="0.25">
      <c r="B119" s="1">
        <v>112</v>
      </c>
      <c r="C119" s="78">
        <v>-0.71755521980355219</v>
      </c>
      <c r="D119" s="78">
        <v>0.21108545317126243</v>
      </c>
      <c r="E119" s="78">
        <v>4.9497313330856478</v>
      </c>
      <c r="F119" s="78">
        <v>4.6495833750118036</v>
      </c>
      <c r="G119" s="78">
        <v>-0.143695132902072</v>
      </c>
      <c r="H119" s="78">
        <v>0.2156671843606395</v>
      </c>
      <c r="J119" s="16">
        <v>112</v>
      </c>
      <c r="K119" s="83">
        <v>-0.36089226256370255</v>
      </c>
      <c r="L119" s="83">
        <v>1.7588567819597251E-2</v>
      </c>
      <c r="M119" s="83">
        <v>5.0115784594745847</v>
      </c>
      <c r="N119" s="83">
        <v>4.9226834724747057</v>
      </c>
      <c r="O119" s="83">
        <v>-0.11955927132629343</v>
      </c>
      <c r="P119" s="83">
        <v>5.3650190519773128E-2</v>
      </c>
      <c r="Q119" s="86"/>
      <c r="R119" s="86"/>
    </row>
    <row r="120" spans="2:18" ht="15" x14ac:dyDescent="0.25">
      <c r="B120" s="1">
        <v>113</v>
      </c>
      <c r="C120" s="78">
        <v>-0.59119073137313061</v>
      </c>
      <c r="D120" s="78">
        <v>0.18344800285755419</v>
      </c>
      <c r="E120" s="78">
        <v>4.83564190400313</v>
      </c>
      <c r="F120" s="78">
        <v>4.6462345456849521</v>
      </c>
      <c r="G120" s="78">
        <v>-0.11637810698305656</v>
      </c>
      <c r="H120" s="78">
        <v>0.21764172351396655</v>
      </c>
      <c r="J120" s="16">
        <v>113</v>
      </c>
      <c r="K120" s="83">
        <v>-0.36315653302795325</v>
      </c>
      <c r="L120" s="83">
        <v>1.828271923761482E-2</v>
      </c>
      <c r="M120" s="83">
        <v>5.0290477579741886</v>
      </c>
      <c r="N120" s="83">
        <v>4.9393982028160828</v>
      </c>
      <c r="O120" s="83">
        <v>-0.12004066198103011</v>
      </c>
      <c r="P120" s="83">
        <v>5.4408846948648538E-2</v>
      </c>
      <c r="Q120" s="86"/>
      <c r="R120" s="86"/>
    </row>
    <row r="121" spans="2:18" ht="15" x14ac:dyDescent="0.25">
      <c r="B121" s="1">
        <v>114</v>
      </c>
      <c r="C121" s="78">
        <v>-0.46005367972161365</v>
      </c>
      <c r="D121" s="78">
        <v>0.19387016053494258</v>
      </c>
      <c r="E121" s="78">
        <v>4.8056551162695449</v>
      </c>
      <c r="F121" s="78">
        <v>4.7108468304817768</v>
      </c>
      <c r="G121" s="78">
        <v>-4.6796957055027504E-2</v>
      </c>
      <c r="H121" s="78">
        <v>0.22234035311429548</v>
      </c>
      <c r="J121" s="16">
        <v>114</v>
      </c>
      <c r="K121" s="83">
        <v>-0.36518077655856407</v>
      </c>
      <c r="L121" s="83">
        <v>1.8879590249121475E-2</v>
      </c>
      <c r="M121" s="83">
        <v>5.0462911514538629</v>
      </c>
      <c r="N121" s="83">
        <v>4.9560806753880691</v>
      </c>
      <c r="O121" s="83">
        <v>-0.1203628133281559</v>
      </c>
      <c r="P121" s="83">
        <v>5.5127929236314988E-2</v>
      </c>
      <c r="Q121" s="86"/>
      <c r="R121" s="86"/>
    </row>
    <row r="122" spans="2:18" ht="15" x14ac:dyDescent="0.25">
      <c r="B122" s="1">
        <v>115</v>
      </c>
      <c r="C122" s="78">
        <v>-0.38614237398286005</v>
      </c>
      <c r="D122" s="78">
        <v>0.21390591261754111</v>
      </c>
      <c r="E122" s="78">
        <v>4.7786237098984872</v>
      </c>
      <c r="F122" s="78">
        <v>4.7748944538906555</v>
      </c>
      <c r="G122" s="78">
        <v>1.3281685202702401E-3</v>
      </c>
      <c r="H122" s="78">
        <v>0.2539189656271631</v>
      </c>
      <c r="J122" s="16">
        <v>115</v>
      </c>
      <c r="K122" s="83">
        <v>-0.36670824046100775</v>
      </c>
      <c r="L122" s="83">
        <v>1.9653600409892384E-2</v>
      </c>
      <c r="M122" s="83">
        <v>5.0635207004434468</v>
      </c>
      <c r="N122" s="83">
        <v>4.9730858629086994</v>
      </c>
      <c r="O122" s="83">
        <v>-0.12044760436702842</v>
      </c>
      <c r="P122" s="83">
        <v>5.6017157119911509E-2</v>
      </c>
      <c r="Q122" s="86"/>
      <c r="R122" s="86"/>
    </row>
    <row r="123" spans="2:18" ht="15" x14ac:dyDescent="0.25">
      <c r="B123" s="1">
        <v>116</v>
      </c>
      <c r="C123" s="78">
        <v>-0.16302519525744855</v>
      </c>
      <c r="D123" s="78">
        <v>0.32903317890329925</v>
      </c>
      <c r="E123" s="78">
        <v>4.796204188585846</v>
      </c>
      <c r="F123" s="78">
        <v>4.7845522916220027</v>
      </c>
      <c r="G123" s="78">
        <v>0.15641234729015585</v>
      </c>
      <c r="H123" s="78">
        <v>0.35845190861449006</v>
      </c>
      <c r="J123" s="16">
        <v>116</v>
      </c>
      <c r="K123" s="83">
        <v>-0.36771788699136321</v>
      </c>
      <c r="L123" s="83">
        <v>2.0527838858736727E-2</v>
      </c>
      <c r="M123" s="83">
        <v>5.0804296139259506</v>
      </c>
      <c r="N123" s="83">
        <v>4.9900354791752246</v>
      </c>
      <c r="O123" s="83">
        <v>-0.12025540919169195</v>
      </c>
      <c r="P123" s="83">
        <v>5.7077892018877474E-2</v>
      </c>
      <c r="Q123" s="86"/>
      <c r="R123" s="86"/>
    </row>
    <row r="124" spans="2:18" x14ac:dyDescent="0.2">
      <c r="C124" s="8"/>
      <c r="D124" s="8"/>
      <c r="E124" s="8"/>
      <c r="F124" s="8"/>
      <c r="G124" s="8"/>
      <c r="H124" s="8"/>
      <c r="J124" s="16"/>
      <c r="K124" s="8"/>
      <c r="L124" s="8"/>
      <c r="M124" s="8"/>
      <c r="N124" s="8"/>
      <c r="O124" s="8"/>
      <c r="P124" s="8"/>
    </row>
    <row r="125" spans="2:18" x14ac:dyDescent="0.2">
      <c r="B125" s="1" t="s">
        <v>3</v>
      </c>
      <c r="C125" s="39">
        <f>AVERAGE(C7:C123)</f>
        <v>-0.94311201597293071</v>
      </c>
      <c r="D125" s="39">
        <f t="shared" ref="D125:G125" si="0">AVERAGE(D7:D123)</f>
        <v>4.8359214716655399E-2</v>
      </c>
      <c r="E125" s="39">
        <f t="shared" si="0"/>
        <v>12.309321948943374</v>
      </c>
      <c r="F125" s="39">
        <f t="shared" si="0"/>
        <v>12.053902900357141</v>
      </c>
      <c r="G125" s="39">
        <f t="shared" si="0"/>
        <v>-0.33088350886251178</v>
      </c>
      <c r="H125" s="39">
        <f>AVERAGE(H7:H123)</f>
        <v>0.15782785737111155</v>
      </c>
      <c r="K125" s="39">
        <f>AVERAGE(K7:K123)</f>
        <v>-0.23700092734062222</v>
      </c>
      <c r="L125" s="39">
        <f t="shared" ref="L125" si="1">AVERAGE(L7:L123)</f>
        <v>-1.983388678662542E-2</v>
      </c>
      <c r="M125" s="39">
        <f t="shared" ref="M125" si="2">AVERAGE(M7:M123)</f>
        <v>3.2019702350724244</v>
      </c>
      <c r="N125" s="39">
        <f t="shared" ref="N125" si="3">AVERAGE(N7:N123)</f>
        <v>3.1848103025574677</v>
      </c>
      <c r="O125" s="39">
        <f t="shared" ref="O125" si="4">AVERAGE(O7:O123)</f>
        <v>-0.10581474476039832</v>
      </c>
      <c r="P125" s="39">
        <f>AVERAGE(P7:P123)</f>
        <v>1.2612620215183654E-2</v>
      </c>
    </row>
    <row r="126" spans="2:18" x14ac:dyDescent="0.2">
      <c r="B126" s="126" t="s">
        <v>74</v>
      </c>
      <c r="C126" s="8">
        <f>_xlfn.STDEV.S(C7:C123)</f>
        <v>1.1035280929747964</v>
      </c>
      <c r="D126" s="8">
        <f t="shared" ref="D126:H126" si="5">_xlfn.STDEV.S(D7:D123)</f>
        <v>0.45842280594883716</v>
      </c>
      <c r="E126" s="8">
        <f t="shared" si="5"/>
        <v>5.8242803706097899</v>
      </c>
      <c r="F126" s="8">
        <f t="shared" si="5"/>
        <v>5.9854230102982156</v>
      </c>
      <c r="G126" s="8">
        <f t="shared" si="5"/>
        <v>0.90395698082862186</v>
      </c>
      <c r="H126" s="8">
        <f t="shared" si="5"/>
        <v>0.3048529705463735</v>
      </c>
      <c r="K126" s="8">
        <f>_xlfn.STDEV.S(K7:K123)</f>
        <v>9.0734642782630645E-2</v>
      </c>
      <c r="L126" s="8">
        <f t="shared" ref="L126:P126" si="6">_xlfn.STDEV.S(L7:L123)</f>
        <v>2.0360578348368633E-2</v>
      </c>
      <c r="M126" s="8">
        <f t="shared" si="6"/>
        <v>1.4680610234925155</v>
      </c>
      <c r="N126" s="8">
        <f t="shared" si="6"/>
        <v>1.4467040931221808</v>
      </c>
      <c r="O126" s="8">
        <f t="shared" si="6"/>
        <v>2.1144636139417906E-2</v>
      </c>
      <c r="P126" s="8">
        <f t="shared" si="6"/>
        <v>2.3081648642857205E-2</v>
      </c>
    </row>
    <row r="127" spans="2:18" x14ac:dyDescent="0.2">
      <c r="B127" s="126"/>
    </row>
    <row r="128" spans="2:18" ht="15" customHeight="1" x14ac:dyDescent="0.2">
      <c r="B128" s="126"/>
      <c r="E128" s="127" t="s">
        <v>80</v>
      </c>
      <c r="F128" s="127"/>
      <c r="G128" s="130" t="s">
        <v>79</v>
      </c>
      <c r="H128" s="130"/>
      <c r="L128" s="9"/>
      <c r="M128" s="127" t="s">
        <v>80</v>
      </c>
      <c r="N128" s="127"/>
      <c r="O128" s="130" t="s">
        <v>79</v>
      </c>
      <c r="P128" s="130"/>
    </row>
    <row r="129" spans="2:16" x14ac:dyDescent="0.2">
      <c r="B129" s="40"/>
      <c r="D129" s="9"/>
      <c r="E129" s="127"/>
      <c r="F129" s="127"/>
      <c r="G129" s="130"/>
      <c r="H129" s="130"/>
      <c r="L129" s="9"/>
      <c r="M129" s="127"/>
      <c r="N129" s="127"/>
      <c r="O129" s="130"/>
      <c r="P129" s="130"/>
    </row>
    <row r="130" spans="2:16" x14ac:dyDescent="0.2">
      <c r="D130" s="8"/>
      <c r="E130" s="129">
        <f>AVERAGE(E125:F125)</f>
        <v>12.181612424650258</v>
      </c>
      <c r="F130" s="129"/>
      <c r="G130" s="129">
        <f>AVERAGE(G125:H125)</f>
        <v>-8.6527825745700115E-2</v>
      </c>
      <c r="H130" s="129"/>
      <c r="L130" s="8"/>
      <c r="M130" s="129">
        <f>AVERAGE(M125:N125)</f>
        <v>3.1933902688149463</v>
      </c>
      <c r="N130" s="129"/>
      <c r="O130" s="129">
        <f>AVERAGE(O125:P125)</f>
        <v>-4.6601062272607331E-2</v>
      </c>
      <c r="P130" s="129"/>
    </row>
    <row r="131" spans="2:16" x14ac:dyDescent="0.2">
      <c r="E131" s="129" t="s">
        <v>78</v>
      </c>
      <c r="F131" s="129"/>
      <c r="G131" s="129" t="s">
        <v>78</v>
      </c>
      <c r="H131" s="129"/>
      <c r="J131" s="1">
        <f>13.12/0.86</f>
        <v>15.255813953488371</v>
      </c>
      <c r="M131" s="129" t="s">
        <v>78</v>
      </c>
      <c r="N131" s="129"/>
      <c r="O131" s="129" t="s">
        <v>78</v>
      </c>
      <c r="P131" s="129"/>
    </row>
    <row r="132" spans="2:16" x14ac:dyDescent="0.2">
      <c r="E132" s="129">
        <f>_xlfn.STDEV.S(E125:F125)</f>
        <v>0.18060854129954199</v>
      </c>
      <c r="F132" s="129"/>
      <c r="G132" s="129">
        <f>_xlfn.STDEV.S(G125:H125)</f>
        <v>0.34557112110673738</v>
      </c>
      <c r="H132" s="129"/>
      <c r="M132" s="129">
        <f>_xlfn.STDEV.S(M125:N125)</f>
        <v>1.2133904646029432E-2</v>
      </c>
      <c r="N132" s="129"/>
      <c r="O132" s="129">
        <f>_xlfn.STDEV.S(O125:P125)</f>
        <v>8.3740792852288248E-2</v>
      </c>
      <c r="P132" s="129"/>
    </row>
  </sheetData>
  <mergeCells count="35">
    <mergeCell ref="A1:N1"/>
    <mergeCell ref="A2:N2"/>
    <mergeCell ref="B4:H4"/>
    <mergeCell ref="B5:B6"/>
    <mergeCell ref="C5:C6"/>
    <mergeCell ref="D5:D6"/>
    <mergeCell ref="E5:E6"/>
    <mergeCell ref="J5:J6"/>
    <mergeCell ref="K5:K6"/>
    <mergeCell ref="L5:L6"/>
    <mergeCell ref="M5:M6"/>
    <mergeCell ref="F5:F6"/>
    <mergeCell ref="G5:G6"/>
    <mergeCell ref="H5:H6"/>
    <mergeCell ref="N5:N6"/>
    <mergeCell ref="J4:P4"/>
    <mergeCell ref="B126:B128"/>
    <mergeCell ref="G128:H129"/>
    <mergeCell ref="E128:F129"/>
    <mergeCell ref="M128:N129"/>
    <mergeCell ref="O128:P129"/>
    <mergeCell ref="O5:O6"/>
    <mergeCell ref="P5:P6"/>
    <mergeCell ref="E130:F130"/>
    <mergeCell ref="E131:F131"/>
    <mergeCell ref="E132:F132"/>
    <mergeCell ref="G130:H130"/>
    <mergeCell ref="G131:H131"/>
    <mergeCell ref="G132:H132"/>
    <mergeCell ref="M130:N130"/>
    <mergeCell ref="O130:P130"/>
    <mergeCell ref="M131:N131"/>
    <mergeCell ref="O131:P131"/>
    <mergeCell ref="M132:N132"/>
    <mergeCell ref="O132:P13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77"/>
  <sheetViews>
    <sheetView tabSelected="1" zoomScale="70" zoomScaleNormal="70" workbookViewId="0">
      <selection activeCell="F76" sqref="F76"/>
    </sheetView>
  </sheetViews>
  <sheetFormatPr defaultRowHeight="15" x14ac:dyDescent="0.25"/>
  <cols>
    <col min="12" max="12" width="13.85546875" bestFit="1" customWidth="1"/>
    <col min="13" max="13" width="16.42578125" customWidth="1"/>
    <col min="14" max="14" width="15.7109375" customWidth="1"/>
    <col min="15" max="15" width="14.28515625" customWidth="1"/>
    <col min="16" max="16" width="17.140625" customWidth="1"/>
  </cols>
  <sheetData>
    <row r="1" spans="1:16" x14ac:dyDescent="0.25">
      <c r="A1" s="120" t="s">
        <v>101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"/>
    </row>
    <row r="2" spans="1:16" x14ac:dyDescent="0.25">
      <c r="A2" s="128" t="s">
        <v>63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"/>
    </row>
    <row r="3" spans="1:16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2"/>
      <c r="M3" s="2"/>
      <c r="N3" s="2"/>
      <c r="O3" s="2"/>
      <c r="P3" s="2"/>
    </row>
    <row r="4" spans="1:16" x14ac:dyDescent="0.25">
      <c r="A4" s="1"/>
      <c r="B4" s="122" t="s">
        <v>66</v>
      </c>
      <c r="C4" s="122"/>
      <c r="D4" s="122"/>
      <c r="E4" s="122"/>
      <c r="F4" s="122"/>
      <c r="G4" s="122"/>
      <c r="H4" s="122"/>
      <c r="I4" s="1"/>
      <c r="J4" s="123" t="s">
        <v>67</v>
      </c>
      <c r="K4" s="123"/>
      <c r="L4" s="123"/>
      <c r="M4" s="123"/>
      <c r="N4" s="123"/>
      <c r="O4" s="123"/>
      <c r="P4" s="123"/>
    </row>
    <row r="5" spans="1:16" x14ac:dyDescent="0.25">
      <c r="A5" s="1"/>
      <c r="B5" s="2" t="s">
        <v>0</v>
      </c>
      <c r="C5" s="9" t="s">
        <v>1</v>
      </c>
      <c r="D5" s="9" t="s">
        <v>2</v>
      </c>
      <c r="E5" s="9" t="s">
        <v>59</v>
      </c>
      <c r="F5" s="9" t="s">
        <v>60</v>
      </c>
      <c r="G5" s="9" t="s">
        <v>61</v>
      </c>
      <c r="H5" s="9" t="s">
        <v>62</v>
      </c>
      <c r="I5" s="1"/>
      <c r="J5" s="2" t="s">
        <v>0</v>
      </c>
      <c r="K5" s="9" t="s">
        <v>1</v>
      </c>
      <c r="L5" s="9" t="s">
        <v>2</v>
      </c>
      <c r="M5" s="9" t="s">
        <v>59</v>
      </c>
      <c r="N5" s="9" t="s">
        <v>60</v>
      </c>
      <c r="O5" s="9" t="s">
        <v>61</v>
      </c>
      <c r="P5" s="9" t="s">
        <v>62</v>
      </c>
    </row>
    <row r="6" spans="1:16" x14ac:dyDescent="0.25">
      <c r="B6" s="1">
        <v>0</v>
      </c>
      <c r="C6">
        <v>0</v>
      </c>
      <c r="D6" s="78">
        <f>'Raw Data 7'!D6+('norm 7'!$C6-'Raw Data 7'!$C6)</f>
        <v>7.4318012833755116</v>
      </c>
      <c r="E6" s="78">
        <f>'Raw Data 7'!E6+('norm 7'!$C6-'Raw Data 7'!$C6)</f>
        <v>9.7142905721200279</v>
      </c>
      <c r="F6" s="78">
        <f>'Raw Data 7'!F6+('norm 7'!$C6-'Raw Data 7'!$C6)</f>
        <v>7.8410195535430223</v>
      </c>
      <c r="G6" s="78">
        <f>'Raw Data 7'!G6+('norm 7'!$C6-'Raw Data 7'!$C6)</f>
        <v>7.6954199352431285</v>
      </c>
      <c r="H6" s="78">
        <f>'Raw Data 7'!H6+('norm 7'!$C6-'Raw Data 7'!$C6)</f>
        <v>6.961516564677126</v>
      </c>
      <c r="J6" s="1">
        <v>0</v>
      </c>
      <c r="K6">
        <v>0</v>
      </c>
      <c r="L6" s="78">
        <f>'Raw Data 7'!L6+('norm 7'!$K6-'Raw Data 7'!$K6)</f>
        <v>2.8024144563906539E-4</v>
      </c>
      <c r="M6" s="78">
        <f>'Raw Data 7'!M6+('norm 7'!$K6-'Raw Data 7'!$K6)</f>
        <v>3.6594542927072152E-4</v>
      </c>
      <c r="N6" s="78">
        <f>'Raw Data 7'!N6+('norm 7'!$K6-'Raw Data 7'!$K6)</f>
        <v>2.9574917034871744E-4</v>
      </c>
      <c r="O6" s="78">
        <f>'Raw Data 7'!O6+('norm 7'!$K6-'Raw Data 7'!$K6)</f>
        <v>2.9001933662899375E-4</v>
      </c>
      <c r="P6" s="78">
        <f>'Raw Data 7'!P6+('norm 7'!$K6-'Raw Data 7'!$K6)</f>
        <v>2.6216812958146856E-4</v>
      </c>
    </row>
    <row r="7" spans="1:16" x14ac:dyDescent="0.25">
      <c r="B7" s="1">
        <v>1</v>
      </c>
      <c r="C7">
        <v>0</v>
      </c>
      <c r="D7" s="78">
        <f>'Raw Data 7'!D7+('norm 7'!$C7-'Raw Data 7'!$C7)</f>
        <v>7.7058192281787488</v>
      </c>
      <c r="E7" s="78">
        <f>'Raw Data 7'!E7+('norm 7'!$C7-'Raw Data 7'!$C7)</f>
        <v>10.3242479189188</v>
      </c>
      <c r="F7" s="78">
        <f>'Raw Data 7'!F7+('norm 7'!$C7-'Raw Data 7'!$C7)</f>
        <v>7.60888495784946</v>
      </c>
      <c r="G7" s="78">
        <f>'Raw Data 7'!G7+('norm 7'!$C7-'Raw Data 7'!$C7)</f>
        <v>7.7758661349433389</v>
      </c>
      <c r="H7" s="78">
        <f>'Raw Data 7'!H7+('norm 7'!$C7-'Raw Data 7'!$C7)</f>
        <v>6.9014274652420955</v>
      </c>
      <c r="J7" s="1">
        <v>1</v>
      </c>
      <c r="K7">
        <v>0</v>
      </c>
      <c r="L7" s="78">
        <f>'Raw Data 7'!L7+('norm 7'!$K7-'Raw Data 7'!$K7)</f>
        <v>2.7589927887940943E-2</v>
      </c>
      <c r="M7" s="78">
        <f>'Raw Data 7'!M7+('norm 7'!$K7-'Raw Data 7'!$K7)</f>
        <v>3.6808594895918145E-2</v>
      </c>
      <c r="N7" s="78">
        <f>'Raw Data 7'!N7+('norm 7'!$K7-'Raw Data 7'!$K7)</f>
        <v>2.8245517774256761E-2</v>
      </c>
      <c r="O7" s="78">
        <f>'Raw Data 7'!O7+('norm 7'!$K7-'Raw Data 7'!$K7)</f>
        <v>2.8290915245411722E-2</v>
      </c>
      <c r="P7" s="78">
        <f>'Raw Data 7'!P7+('norm 7'!$K7-'Raw Data 7'!$K7)</f>
        <v>2.523752521995495E-2</v>
      </c>
    </row>
    <row r="8" spans="1:16" x14ac:dyDescent="0.25">
      <c r="B8" s="1">
        <v>2</v>
      </c>
      <c r="C8">
        <v>0</v>
      </c>
      <c r="D8" s="78">
        <f>'Raw Data 7'!D8+('norm 7'!$C8-'Raw Data 7'!$C8)</f>
        <v>7.7007910360315286</v>
      </c>
      <c r="E8" s="78">
        <f>'Raw Data 7'!E8+('norm 7'!$C8-'Raw Data 7'!$C8)</f>
        <v>10.313322085846805</v>
      </c>
      <c r="F8" s="78">
        <f>'Raw Data 7'!F8+('norm 7'!$C8-'Raw Data 7'!$C8)</f>
        <v>7.6092750886049778</v>
      </c>
      <c r="G8" s="78">
        <f>'Raw Data 7'!G8+('norm 7'!$C8-'Raw Data 7'!$C8)</f>
        <v>7.7682929883228837</v>
      </c>
      <c r="H8" s="78">
        <f>'Raw Data 7'!H8+('norm 7'!$C8-'Raw Data 7'!$C8)</f>
        <v>6.8977290782213441</v>
      </c>
      <c r="J8" s="1">
        <v>2</v>
      </c>
      <c r="K8">
        <v>0</v>
      </c>
      <c r="L8" s="78">
        <f>'Raw Data 7'!L8+('norm 7'!$K8-'Raw Data 7'!$K8)</f>
        <v>2.7753311357399349E-2</v>
      </c>
      <c r="M8" s="78">
        <f>'Raw Data 7'!M8+('norm 7'!$K8-'Raw Data 7'!$K8)</f>
        <v>3.7027484599458857E-2</v>
      </c>
      <c r="N8" s="78">
        <f>'Raw Data 7'!N8+('norm 7'!$K8-'Raw Data 7'!$K8)</f>
        <v>2.8406860410100532E-2</v>
      </c>
      <c r="O8" s="78">
        <f>'Raw Data 7'!O8+('norm 7'!$K8-'Raw Data 7'!$K8)</f>
        <v>2.8455777159411999E-2</v>
      </c>
      <c r="P8" s="78">
        <f>'Raw Data 7'!P8+('norm 7'!$K8-'Raw Data 7'!$K8)</f>
        <v>2.5383855654008046E-2</v>
      </c>
    </row>
    <row r="9" spans="1:16" x14ac:dyDescent="0.25">
      <c r="B9" s="1">
        <v>3</v>
      </c>
      <c r="C9">
        <v>0</v>
      </c>
      <c r="D9" s="78">
        <f>'Raw Data 7'!D9+('norm 7'!$C9-'Raw Data 7'!$C9)</f>
        <v>7.9663170032343604</v>
      </c>
      <c r="E9" s="78">
        <f>'Raw Data 7'!E9+('norm 7'!$C9-'Raw Data 7'!$C9)</f>
        <v>10.627439520950825</v>
      </c>
      <c r="F9" s="78">
        <f>'Raw Data 7'!F9+('norm 7'!$C9-'Raw Data 7'!$C9)</f>
        <v>7.6506426903375306</v>
      </c>
      <c r="G9" s="78">
        <f>'Raw Data 7'!G9+('norm 7'!$C9-'Raw Data 7'!$C9)</f>
        <v>7.7042644039135251</v>
      </c>
      <c r="H9" s="78">
        <f>'Raw Data 7'!H9+('norm 7'!$C9-'Raw Data 7'!$C9)</f>
        <v>6.8835377970441911</v>
      </c>
      <c r="J9" s="1">
        <v>3</v>
      </c>
      <c r="K9">
        <v>0</v>
      </c>
      <c r="L9" s="78">
        <f>'Raw Data 7'!L9+('norm 7'!$K9-'Raw Data 7'!$K9)</f>
        <v>5.5901340208024571E-2</v>
      </c>
      <c r="M9" s="78">
        <f>'Raw Data 7'!M9+('norm 7'!$K9-'Raw Data 7'!$K9)</f>
        <v>7.5042723808430994E-2</v>
      </c>
      <c r="N9" s="78">
        <f>'Raw Data 7'!N9+('norm 7'!$K9-'Raw Data 7'!$K9)</f>
        <v>5.5974174027078133E-2</v>
      </c>
      <c r="O9" s="78">
        <f>'Raw Data 7'!O9+('norm 7'!$K9-'Raw Data 7'!$K9)</f>
        <v>5.6377909431427058E-2</v>
      </c>
      <c r="P9" s="78">
        <f>'Raw Data 7'!P9+('norm 7'!$K9-'Raw Data 7'!$K9)</f>
        <v>5.0257246196905817E-2</v>
      </c>
    </row>
    <row r="10" spans="1:16" x14ac:dyDescent="0.25">
      <c r="B10" s="1">
        <v>4</v>
      </c>
      <c r="C10">
        <v>0</v>
      </c>
      <c r="D10" s="78">
        <f>'Raw Data 7'!D10+('norm 7'!$C10-'Raw Data 7'!$C10)</f>
        <v>8.5242599179637093</v>
      </c>
      <c r="E10" s="78">
        <f>'Raw Data 7'!E10+('norm 7'!$C10-'Raw Data 7'!$C10)</f>
        <v>11.038268016136492</v>
      </c>
      <c r="F10" s="78">
        <f>'Raw Data 7'!F10+('norm 7'!$C10-'Raw Data 7'!$C10)</f>
        <v>7.9260689818311816</v>
      </c>
      <c r="G10" s="78">
        <f>'Raw Data 7'!G10+('norm 7'!$C10-'Raw Data 7'!$C10)</f>
        <v>8.0152518683341523</v>
      </c>
      <c r="H10" s="78">
        <f>'Raw Data 7'!H10+('norm 7'!$C10-'Raw Data 7'!$C10)</f>
        <v>7.0518834016810183</v>
      </c>
      <c r="J10" s="1">
        <v>4</v>
      </c>
      <c r="K10">
        <v>0</v>
      </c>
      <c r="L10" s="78">
        <f>'Raw Data 7'!L10+('norm 7'!$K10-'Raw Data 7'!$K10)</f>
        <v>8.5730833874193529E-2</v>
      </c>
      <c r="M10" s="78">
        <f>'Raw Data 7'!M10+('norm 7'!$K10-'Raw Data 7'!$K10)</f>
        <v>0.11456714817204522</v>
      </c>
      <c r="N10" s="78">
        <f>'Raw Data 7'!N10+('norm 7'!$K10-'Raw Data 7'!$K10)</f>
        <v>8.4144281855684178E-2</v>
      </c>
      <c r="O10" s="78">
        <f>'Raw Data 7'!O10+('norm 7'!$K10-'Raw Data 7'!$K10)</f>
        <v>8.4917576923708243E-2</v>
      </c>
      <c r="P10" s="78">
        <f>'Raw Data 7'!P10+('norm 7'!$K10-'Raw Data 7'!$K10)</f>
        <v>7.5560982814122796E-2</v>
      </c>
    </row>
    <row r="11" spans="1:16" x14ac:dyDescent="0.25">
      <c r="B11" s="1">
        <v>5</v>
      </c>
      <c r="C11">
        <v>0</v>
      </c>
      <c r="D11" s="78">
        <f>'Raw Data 7'!D11+('norm 7'!$C11-'Raw Data 7'!$C11)</f>
        <v>9.2961844711792754</v>
      </c>
      <c r="E11" s="78">
        <f>'Raw Data 7'!E11+('norm 7'!$C11-'Raw Data 7'!$C11)</f>
        <v>11.12079989755369</v>
      </c>
      <c r="F11" s="78">
        <f>'Raw Data 7'!F11+('norm 7'!$C11-'Raw Data 7'!$C11)</f>
        <v>8.3266567822144992</v>
      </c>
      <c r="G11" s="78">
        <f>'Raw Data 7'!G11+('norm 7'!$C11-'Raw Data 7'!$C11)</f>
        <v>8.4134598522444755</v>
      </c>
      <c r="H11" s="78">
        <f>'Raw Data 7'!H11+('norm 7'!$C11-'Raw Data 7'!$C11)</f>
        <v>7.4375067023225228</v>
      </c>
      <c r="J11" s="1">
        <v>5</v>
      </c>
      <c r="K11">
        <v>0</v>
      </c>
      <c r="L11" s="78">
        <f>'Raw Data 7'!L11+('norm 7'!$K11-'Raw Data 7'!$K11)</f>
        <v>0.1179853810526838</v>
      </c>
      <c r="M11" s="78">
        <f>'Raw Data 7'!M11+('norm 7'!$K11-'Raw Data 7'!$K11)</f>
        <v>0.15448275046569565</v>
      </c>
      <c r="N11" s="78">
        <f>'Raw Data 7'!N11+('norm 7'!$K11-'Raw Data 7'!$K11)</f>
        <v>0.11339699912398035</v>
      </c>
      <c r="O11" s="78">
        <f>'Raw Data 7'!O11+('norm 7'!$K11-'Raw Data 7'!$K11)</f>
        <v>0.11467088904757765</v>
      </c>
      <c r="P11" s="78">
        <f>'Raw Data 7'!P11+('norm 7'!$K11-'Raw Data 7'!$K11)</f>
        <v>0.10175064546206559</v>
      </c>
    </row>
    <row r="12" spans="1:16" x14ac:dyDescent="0.25">
      <c r="B12" s="1">
        <v>6</v>
      </c>
      <c r="C12">
        <v>0</v>
      </c>
      <c r="D12" s="78">
        <f>'Raw Data 7'!D12+('norm 7'!$C12-'Raw Data 7'!$C12)</f>
        <v>9.9635440394308663</v>
      </c>
      <c r="E12" s="78">
        <f>'Raw Data 7'!E12+('norm 7'!$C12-'Raw Data 7'!$C12)</f>
        <v>11.361492882386901</v>
      </c>
      <c r="F12" s="78">
        <f>'Raw Data 7'!F12+('norm 7'!$C12-'Raw Data 7'!$C12)</f>
        <v>8.7055465230607698</v>
      </c>
      <c r="G12" s="78">
        <f>'Raw Data 7'!G12+('norm 7'!$C12-'Raw Data 7'!$C12)</f>
        <v>8.9317598164024901</v>
      </c>
      <c r="H12" s="78">
        <f>'Raw Data 7'!H12+('norm 7'!$C12-'Raw Data 7'!$C12)</f>
        <v>7.6870305248316502</v>
      </c>
      <c r="J12" s="1">
        <v>6</v>
      </c>
      <c r="K12">
        <v>0</v>
      </c>
      <c r="L12" s="78">
        <f>'Raw Data 7'!L12+('norm 7'!$K12-'Raw Data 7'!$K12)</f>
        <v>0.15267069866707861</v>
      </c>
      <c r="M12" s="78">
        <f>'Raw Data 7'!M12+('norm 7'!$K12-'Raw Data 7'!$K12)</f>
        <v>0.19507133712545002</v>
      </c>
      <c r="N12" s="78">
        <f>'Raw Data 7'!N12+('norm 7'!$K12-'Raw Data 7'!$K12)</f>
        <v>0.14422290751546446</v>
      </c>
      <c r="O12" s="78">
        <f>'Raw Data 7'!O12+('norm 7'!$K12-'Raw Data 7'!$K12)</f>
        <v>0.14593915697046364</v>
      </c>
      <c r="P12" s="78">
        <f>'Raw Data 7'!P12+('norm 7'!$K12-'Raw Data 7'!$K12)</f>
        <v>0.12893139023921441</v>
      </c>
    </row>
    <row r="13" spans="1:16" x14ac:dyDescent="0.25">
      <c r="B13" s="1">
        <v>7</v>
      </c>
      <c r="C13">
        <v>0</v>
      </c>
      <c r="D13" s="78">
        <f>'Raw Data 7'!D13+('norm 7'!$C13-'Raw Data 7'!$C13)</f>
        <v>10.54241801597618</v>
      </c>
      <c r="E13" s="78">
        <f>'Raw Data 7'!E13+('norm 7'!$C13-'Raw Data 7'!$C13)</f>
        <v>11.473486441193792</v>
      </c>
      <c r="F13" s="78">
        <f>'Raw Data 7'!F13+('norm 7'!$C13-'Raw Data 7'!$C13)</f>
        <v>9.2453592953961579</v>
      </c>
      <c r="G13" s="78">
        <f>'Raw Data 7'!G13+('norm 7'!$C13-'Raw Data 7'!$C13)</f>
        <v>9.447167659607393</v>
      </c>
      <c r="H13" s="78">
        <f>'Raw Data 7'!H13+('norm 7'!$C13-'Raw Data 7'!$C13)</f>
        <v>8.0862225714740283</v>
      </c>
      <c r="J13" s="1">
        <v>7</v>
      </c>
      <c r="K13">
        <v>0</v>
      </c>
      <c r="L13" s="78">
        <f>'Raw Data 7'!L13+('norm 7'!$K13-'Raw Data 7'!$K13)</f>
        <v>0.18973361479724477</v>
      </c>
      <c r="M13" s="78">
        <f>'Raw Data 7'!M13+('norm 7'!$K13-'Raw Data 7'!$K13)</f>
        <v>0.23627126759784639</v>
      </c>
      <c r="N13" s="78">
        <f>'Raw Data 7'!N13+('norm 7'!$K13-'Raw Data 7'!$K13)</f>
        <v>0.17677222406498561</v>
      </c>
      <c r="O13" s="78">
        <f>'Raw Data 7'!O13+('norm 7'!$K13-'Raw Data 7'!$K13)</f>
        <v>0.17901195261348526</v>
      </c>
      <c r="P13" s="78">
        <f>'Raw Data 7'!P13+('norm 7'!$K13-'Raw Data 7'!$K13)</f>
        <v>0.15729967391358579</v>
      </c>
    </row>
    <row r="14" spans="1:16" x14ac:dyDescent="0.25">
      <c r="B14" s="1">
        <v>8</v>
      </c>
      <c r="C14">
        <v>0</v>
      </c>
      <c r="D14" s="78">
        <f>'Raw Data 7'!D14+('norm 7'!$C14-'Raw Data 7'!$C14)</f>
        <v>10.75050475346749</v>
      </c>
      <c r="E14" s="78">
        <f>'Raw Data 7'!E14+('norm 7'!$C14-'Raw Data 7'!$C14)</f>
        <v>11.331434240560389</v>
      </c>
      <c r="F14" s="78">
        <f>'Raw Data 7'!F14+('norm 7'!$C14-'Raw Data 7'!$C14)</f>
        <v>9.6568430026560605</v>
      </c>
      <c r="G14" s="78">
        <f>'Raw Data 7'!G14+('norm 7'!$C14-'Raw Data 7'!$C14)</f>
        <v>9.7350582149428533</v>
      </c>
      <c r="H14" s="78">
        <f>'Raw Data 7'!H14+('norm 7'!$C14-'Raw Data 7'!$C14)</f>
        <v>8.2963795665939344</v>
      </c>
      <c r="J14" s="1">
        <v>8</v>
      </c>
      <c r="K14">
        <v>0</v>
      </c>
      <c r="L14" s="78">
        <f>'Raw Data 7'!L14+('norm 7'!$K14-'Raw Data 7'!$K14)</f>
        <v>0.2284406477529983</v>
      </c>
      <c r="M14" s="78">
        <f>'Raw Data 7'!M14+('norm 7'!$K14-'Raw Data 7'!$K14)</f>
        <v>0.27741287521458768</v>
      </c>
      <c r="N14" s="78">
        <f>'Raw Data 7'!N14+('norm 7'!$K14-'Raw Data 7'!$K14)</f>
        <v>0.21095731579537391</v>
      </c>
      <c r="O14" s="78">
        <f>'Raw Data 7'!O14+('norm 7'!$K14-'Raw Data 7'!$K14)</f>
        <v>0.21367959006093157</v>
      </c>
      <c r="P14" s="78">
        <f>'Raw Data 7'!P14+('norm 7'!$K14-'Raw Data 7'!$K14)</f>
        <v>0.18688234521017777</v>
      </c>
    </row>
    <row r="15" spans="1:16" x14ac:dyDescent="0.25">
      <c r="B15" s="1">
        <v>9</v>
      </c>
      <c r="C15">
        <v>0</v>
      </c>
      <c r="D15" s="78">
        <f>'Raw Data 7'!D15+('norm 7'!$C15-'Raw Data 7'!$C15)</f>
        <v>11.203473953409389</v>
      </c>
      <c r="E15" s="78">
        <f>'Raw Data 7'!E15+('norm 7'!$C15-'Raw Data 7'!$C15)</f>
        <v>11.174947428964218</v>
      </c>
      <c r="F15" s="78">
        <f>'Raw Data 7'!F15+('norm 7'!$C15-'Raw Data 7'!$C15)</f>
        <v>10.017748051343011</v>
      </c>
      <c r="G15" s="78">
        <f>'Raw Data 7'!G15+('norm 7'!$C15-'Raw Data 7'!$C15)</f>
        <v>10.154472051891386</v>
      </c>
      <c r="H15" s="78">
        <f>'Raw Data 7'!H15+('norm 7'!$C15-'Raw Data 7'!$C15)</f>
        <v>8.9052309400143415</v>
      </c>
      <c r="J15" s="1">
        <v>9</v>
      </c>
      <c r="K15">
        <v>0</v>
      </c>
      <c r="L15" s="78">
        <f>'Raw Data 7'!L15+('norm 7'!$K15-'Raw Data 7'!$K15)</f>
        <v>0.26838330430345908</v>
      </c>
      <c r="M15" s="78">
        <f>'Raw Data 7'!M15+('norm 7'!$K15-'Raw Data 7'!$K15)</f>
        <v>0.31815297232171669</v>
      </c>
      <c r="N15" s="78">
        <f>'Raw Data 7'!N15+('norm 7'!$K15-'Raw Data 7'!$K15)</f>
        <v>0.24664975156309787</v>
      </c>
      <c r="O15" s="78">
        <f>'Raw Data 7'!O15+('norm 7'!$K15-'Raw Data 7'!$K15)</f>
        <v>0.2497611997749441</v>
      </c>
      <c r="P15" s="78">
        <f>'Raw Data 7'!P15+('norm 7'!$K15-'Raw Data 7'!$K15)</f>
        <v>0.21808868234525847</v>
      </c>
    </row>
    <row r="16" spans="1:16" x14ac:dyDescent="0.25">
      <c r="B16" s="1">
        <v>10</v>
      </c>
      <c r="C16">
        <v>0</v>
      </c>
      <c r="D16" s="78">
        <f>'Raw Data 7'!D16+('norm 7'!$C16-'Raw Data 7'!$C16)</f>
        <v>11.314757060860551</v>
      </c>
      <c r="E16" s="78">
        <f>'Raw Data 7'!E16+('norm 7'!$C16-'Raw Data 7'!$C16)</f>
        <v>11.138673446158384</v>
      </c>
      <c r="F16" s="78">
        <f>'Raw Data 7'!F16+('norm 7'!$C16-'Raw Data 7'!$C16)</f>
        <v>10.430201959518389</v>
      </c>
      <c r="G16" s="78">
        <f>'Raw Data 7'!G16+('norm 7'!$C16-'Raw Data 7'!$C16)</f>
        <v>10.417331327948803</v>
      </c>
      <c r="H16" s="78">
        <f>'Raw Data 7'!H16+('norm 7'!$C16-'Raw Data 7'!$C16)</f>
        <v>9.4311240966063519</v>
      </c>
      <c r="J16" s="1">
        <v>10</v>
      </c>
      <c r="K16">
        <v>0</v>
      </c>
      <c r="L16" s="78">
        <f>'Raw Data 7'!L16+('norm 7'!$K16-'Raw Data 7'!$K16)</f>
        <v>0.30941789691762761</v>
      </c>
      <c r="M16" s="78">
        <f>'Raw Data 7'!M16+('norm 7'!$K16-'Raw Data 7'!$K16)</f>
        <v>0.35856371455675734</v>
      </c>
      <c r="N16" s="78">
        <f>'Raw Data 7'!N16+('norm 7'!$K16-'Raw Data 7'!$K16)</f>
        <v>0.28376006376580065</v>
      </c>
      <c r="O16" s="78">
        <f>'Raw Data 7'!O16+('norm 7'!$K16-'Raw Data 7'!$K16)</f>
        <v>0.28714746783492773</v>
      </c>
      <c r="P16" s="78">
        <f>'Raw Data 7'!P16+('norm 7'!$K16-'Raw Data 7'!$K16)</f>
        <v>0.25132036588700751</v>
      </c>
    </row>
    <row r="17" spans="2:16" x14ac:dyDescent="0.25">
      <c r="B17" s="1">
        <v>11</v>
      </c>
      <c r="C17">
        <v>0</v>
      </c>
      <c r="D17" s="78">
        <f>'Raw Data 7'!D17+('norm 7'!$C17-'Raw Data 7'!$C17)</f>
        <v>11.074331000265548</v>
      </c>
      <c r="E17" s="78">
        <f>'Raw Data 7'!E17+('norm 7'!$C17-'Raw Data 7'!$C17)</f>
        <v>11.06265401130741</v>
      </c>
      <c r="F17" s="78">
        <f>'Raw Data 7'!F17+('norm 7'!$C17-'Raw Data 7'!$C17)</f>
        <v>10.750197741797507</v>
      </c>
      <c r="G17" s="78">
        <f>'Raw Data 7'!G17+('norm 7'!$C17-'Raw Data 7'!$C17)</f>
        <v>10.833546693248881</v>
      </c>
      <c r="H17" s="78">
        <f>'Raw Data 7'!H17+('norm 7'!$C17-'Raw Data 7'!$C17)</f>
        <v>10.0667227732058</v>
      </c>
      <c r="J17" s="1">
        <v>11</v>
      </c>
      <c r="K17">
        <v>0</v>
      </c>
      <c r="L17" s="78">
        <f>'Raw Data 7'!L17+('norm 7'!$K17-'Raw Data 7'!$K17)</f>
        <v>0.35031100523790476</v>
      </c>
      <c r="M17" s="78">
        <f>'Raw Data 7'!M17+('norm 7'!$K17-'Raw Data 7'!$K17)</f>
        <v>0.39900470453249892</v>
      </c>
      <c r="N17" s="78">
        <f>'Raw Data 7'!N17+('norm 7'!$K17-'Raw Data 7'!$K17)</f>
        <v>0.32222048336908327</v>
      </c>
      <c r="O17" s="78">
        <f>'Raw Data 7'!O17+('norm 7'!$K17-'Raw Data 7'!$K17)</f>
        <v>0.3255008249467613</v>
      </c>
      <c r="P17" s="78">
        <f>'Raw Data 7'!P17+('norm 7'!$K17-'Raw Data 7'!$K17)</f>
        <v>0.28654962547613377</v>
      </c>
    </row>
    <row r="18" spans="2:16" x14ac:dyDescent="0.25">
      <c r="B18" s="1">
        <v>12</v>
      </c>
      <c r="C18">
        <v>0</v>
      </c>
      <c r="D18" s="78">
        <f>'Raw Data 7'!D18+('norm 7'!$C18-'Raw Data 7'!$C18)</f>
        <v>10.547489557323246</v>
      </c>
      <c r="E18" s="78">
        <f>'Raw Data 7'!E18+('norm 7'!$C18-'Raw Data 7'!$C18)</f>
        <v>10.657483663021328</v>
      </c>
      <c r="F18" s="78">
        <f>'Raw Data 7'!F18+('norm 7'!$C18-'Raw Data 7'!$C18)</f>
        <v>10.978048936256911</v>
      </c>
      <c r="G18" s="78">
        <f>'Raw Data 7'!G18+('norm 7'!$C18-'Raw Data 7'!$C18)</f>
        <v>10.848327507884541</v>
      </c>
      <c r="H18" s="78">
        <f>'Raw Data 7'!H18+('norm 7'!$C18-'Raw Data 7'!$C18)</f>
        <v>10.416085321691561</v>
      </c>
      <c r="J18" s="1">
        <v>12</v>
      </c>
      <c r="K18">
        <v>0</v>
      </c>
      <c r="L18" s="78">
        <f>'Raw Data 7'!L18+('norm 7'!$K18-'Raw Data 7'!$K18)</f>
        <v>0.38968916282262034</v>
      </c>
      <c r="M18" s="78">
        <f>'Raw Data 7'!M18+('norm 7'!$K18-'Raw Data 7'!$K18)</f>
        <v>0.43844540533834842</v>
      </c>
      <c r="N18" s="78">
        <f>'Raw Data 7'!N18+('norm 7'!$K18-'Raw Data 7'!$K18)</f>
        <v>0.36172477162624095</v>
      </c>
      <c r="O18" s="78">
        <f>'Raw Data 7'!O18+('norm 7'!$K18-'Raw Data 7'!$K18)</f>
        <v>0.36503711689558882</v>
      </c>
      <c r="P18" s="78">
        <f>'Raw Data 7'!P18+('norm 7'!$K18-'Raw Data 7'!$K18)</f>
        <v>0.32367149633300879</v>
      </c>
    </row>
    <row r="19" spans="2:16" x14ac:dyDescent="0.25">
      <c r="B19" s="1">
        <v>13</v>
      </c>
      <c r="C19">
        <v>0</v>
      </c>
      <c r="D19" s="78">
        <f>'Raw Data 7'!D19+('norm 7'!$C19-'Raw Data 7'!$C19)</f>
        <v>10.486358076665075</v>
      </c>
      <c r="E19" s="78">
        <f>'Raw Data 7'!E19+('norm 7'!$C19-'Raw Data 7'!$C19)</f>
        <v>10.723143839962436</v>
      </c>
      <c r="F19" s="78">
        <f>'Raw Data 7'!F19+('norm 7'!$C19-'Raw Data 7'!$C19)</f>
        <v>11.236148884872662</v>
      </c>
      <c r="G19" s="78">
        <f>'Raw Data 7'!G19+('norm 7'!$C19-'Raw Data 7'!$C19)</f>
        <v>11.15258400657863</v>
      </c>
      <c r="H19" s="78">
        <f>'Raw Data 7'!H19+('norm 7'!$C19-'Raw Data 7'!$C19)</f>
        <v>10.944034281301642</v>
      </c>
      <c r="J19" s="1">
        <v>13</v>
      </c>
      <c r="K19">
        <v>0</v>
      </c>
      <c r="L19" s="78">
        <f>'Raw Data 7'!L19+('norm 7'!$K19-'Raw Data 7'!$K19)</f>
        <v>0.4279057550597527</v>
      </c>
      <c r="M19" s="78">
        <f>'Raw Data 7'!M19+('norm 7'!$K19-'Raw Data 7'!$K19)</f>
        <v>0.47728396220284208</v>
      </c>
      <c r="N19" s="78">
        <f>'Raw Data 7'!N19+('norm 7'!$K19-'Raw Data 7'!$K19)</f>
        <v>0.40182935256501584</v>
      </c>
      <c r="O19" s="78">
        <f>'Raw Data 7'!O19+('norm 7'!$K19-'Raw Data 7'!$K19)</f>
        <v>0.40516328677348679</v>
      </c>
      <c r="P19" s="78">
        <f>'Raw Data 7'!P19+('norm 7'!$K19-'Raw Data 7'!$K19)</f>
        <v>0.36265393644043176</v>
      </c>
    </row>
    <row r="20" spans="2:16" x14ac:dyDescent="0.25">
      <c r="B20" s="1">
        <v>14</v>
      </c>
      <c r="C20">
        <v>0</v>
      </c>
      <c r="D20" s="78">
        <f>'Raw Data 7'!D20+('norm 7'!$C20-'Raw Data 7'!$C20)</f>
        <v>9.9023524406987598</v>
      </c>
      <c r="E20" s="78">
        <f>'Raw Data 7'!E20+('norm 7'!$C20-'Raw Data 7'!$C20)</f>
        <v>10.547253762081489</v>
      </c>
      <c r="F20" s="78">
        <f>'Raw Data 7'!F20+('norm 7'!$C20-'Raw Data 7'!$C20)</f>
        <v>11.309249124150988</v>
      </c>
      <c r="G20" s="78">
        <f>'Raw Data 7'!G20+('norm 7'!$C20-'Raw Data 7'!$C20)</f>
        <v>11.236647639455459</v>
      </c>
      <c r="H20" s="78">
        <f>'Raw Data 7'!H20+('norm 7'!$C20-'Raw Data 7'!$C20)</f>
        <v>11.109546368615725</v>
      </c>
      <c r="J20" s="1">
        <v>14</v>
      </c>
      <c r="K20">
        <v>0</v>
      </c>
      <c r="L20" s="78">
        <f>'Raw Data 7'!L20+('norm 7'!$K20-'Raw Data 7'!$K20)</f>
        <v>0.46465703052848767</v>
      </c>
      <c r="M20" s="78">
        <f>'Raw Data 7'!M20+('norm 7'!$K20-'Raw Data 7'!$K20)</f>
        <v>0.515715871001591</v>
      </c>
      <c r="N20" s="78">
        <f>'Raw Data 7'!N20+('norm 7'!$K20-'Raw Data 7'!$K20)</f>
        <v>0.44245658616600386</v>
      </c>
      <c r="O20" s="78">
        <f>'Raw Data 7'!O20+('norm 7'!$K20-'Raw Data 7'!$K20)</f>
        <v>0.44579369976374655</v>
      </c>
      <c r="P20" s="78">
        <f>'Raw Data 7'!P20+('norm 7'!$K20-'Raw Data 7'!$K20)</f>
        <v>0.40284626411680602</v>
      </c>
    </row>
    <row r="21" spans="2:16" x14ac:dyDescent="0.25">
      <c r="B21" s="1">
        <v>15</v>
      </c>
      <c r="C21">
        <v>0</v>
      </c>
      <c r="D21" s="78">
        <f>'Raw Data 7'!D21+('norm 7'!$C21-'Raw Data 7'!$C21)</f>
        <v>9.8974491323570923</v>
      </c>
      <c r="E21" s="78">
        <f>'Raw Data 7'!E21+('norm 7'!$C21-'Raw Data 7'!$C21)</f>
        <v>10.660764515952449</v>
      </c>
      <c r="F21" s="78">
        <f>'Raw Data 7'!F21+('norm 7'!$C21-'Raw Data 7'!$C21)</f>
        <v>11.371619100827093</v>
      </c>
      <c r="G21" s="78">
        <f>'Raw Data 7'!G21+('norm 7'!$C21-'Raw Data 7'!$C21)</f>
        <v>11.450522289097689</v>
      </c>
      <c r="H21" s="78">
        <f>'Raw Data 7'!H21+('norm 7'!$C21-'Raw Data 7'!$C21)</f>
        <v>11.265779613691306</v>
      </c>
      <c r="J21" s="1">
        <v>15</v>
      </c>
      <c r="K21">
        <v>0</v>
      </c>
      <c r="L21" s="78">
        <f>'Raw Data 7'!L21+('norm 7'!$K21-'Raw Data 7'!$K21)</f>
        <v>0.50080497694959836</v>
      </c>
      <c r="M21" s="78">
        <f>'Raw Data 7'!M21+('norm 7'!$K21-'Raw Data 7'!$K21)</f>
        <v>0.55453869942243761</v>
      </c>
      <c r="N21" s="78">
        <f>'Raw Data 7'!N21+('norm 7'!$K21-'Raw Data 7'!$K21)</f>
        <v>0.48376255652037981</v>
      </c>
      <c r="O21" s="78">
        <f>'Raw Data 7'!O21+('norm 7'!$K21-'Raw Data 7'!$K21)</f>
        <v>0.48713641173300454</v>
      </c>
      <c r="P21" s="78">
        <f>'Raw Data 7'!P21+('norm 7'!$K21-'Raw Data 7'!$K21)</f>
        <v>0.44384591566963455</v>
      </c>
    </row>
    <row r="22" spans="2:16" x14ac:dyDescent="0.25">
      <c r="B22" s="1">
        <v>16</v>
      </c>
      <c r="C22">
        <v>0</v>
      </c>
      <c r="D22" s="78">
        <f>'Raw Data 7'!D22+('norm 7'!$C22-'Raw Data 7'!$C22)</f>
        <v>9.8387602677087358</v>
      </c>
      <c r="E22" s="78">
        <f>'Raw Data 7'!E22+('norm 7'!$C22-'Raw Data 7'!$C22)</f>
        <v>10.733052606231205</v>
      </c>
      <c r="F22" s="78">
        <f>'Raw Data 7'!F22+('norm 7'!$C22-'Raw Data 7'!$C22)</f>
        <v>11.41754523641621</v>
      </c>
      <c r="G22" s="78">
        <f>'Raw Data 7'!G22+('norm 7'!$C22-'Raw Data 7'!$C22)</f>
        <v>11.303505504605514</v>
      </c>
      <c r="H22" s="78">
        <f>'Raw Data 7'!H22+('norm 7'!$C22-'Raw Data 7'!$C22)</f>
        <v>11.275688928378859</v>
      </c>
      <c r="J22" s="1">
        <v>16</v>
      </c>
      <c r="K22">
        <v>0</v>
      </c>
      <c r="L22" s="78">
        <f>'Raw Data 7'!L22+('norm 7'!$K22-'Raw Data 7'!$K22)</f>
        <v>0.53654125220493132</v>
      </c>
      <c r="M22" s="78">
        <f>'Raw Data 7'!M22+('norm 7'!$K22-'Raw Data 7'!$K22)</f>
        <v>0.5932106913705687</v>
      </c>
      <c r="N22" s="78">
        <f>'Raw Data 7'!N22+('norm 7'!$K22-'Raw Data 7'!$K22)</f>
        <v>0.5249878712762992</v>
      </c>
      <c r="O22" s="78">
        <f>'Raw Data 7'!O22+('norm 7'!$K22-'Raw Data 7'!$K22)</f>
        <v>0.52843293095599919</v>
      </c>
      <c r="P22" s="78">
        <f>'Raw Data 7'!P22+('norm 7'!$K22-'Raw Data 7'!$K22)</f>
        <v>0.48433552442732897</v>
      </c>
    </row>
    <row r="23" spans="2:16" x14ac:dyDescent="0.25">
      <c r="B23" s="1">
        <v>17</v>
      </c>
      <c r="C23">
        <v>0</v>
      </c>
      <c r="D23" s="78">
        <f>'Raw Data 7'!D23+('norm 7'!$C23-'Raw Data 7'!$C23)</f>
        <v>9.7160891572504209</v>
      </c>
      <c r="E23" s="78">
        <f>'Raw Data 7'!E23+('norm 7'!$C23-'Raw Data 7'!$C23)</f>
        <v>10.829539660531784</v>
      </c>
      <c r="F23" s="78">
        <f>'Raw Data 7'!F23+('norm 7'!$C23-'Raw Data 7'!$C23)</f>
        <v>11.471763343251149</v>
      </c>
      <c r="G23" s="78">
        <f>'Raw Data 7'!G23+('norm 7'!$C23-'Raw Data 7'!$C23)</f>
        <v>11.273598943882915</v>
      </c>
      <c r="H23" s="78">
        <f>'Raw Data 7'!H23+('norm 7'!$C23-'Raw Data 7'!$C23)</f>
        <v>10.83983754539385</v>
      </c>
      <c r="J23" s="1">
        <v>17</v>
      </c>
      <c r="K23">
        <v>0</v>
      </c>
      <c r="L23" s="78">
        <f>'Raw Data 7'!L23+('norm 7'!$K23-'Raw Data 7'!$K23)</f>
        <v>0.57187995821672644</v>
      </c>
      <c r="M23" s="78">
        <f>'Raw Data 7'!M23+('norm 7'!$K23-'Raw Data 7'!$K23)</f>
        <v>0.63218004658898186</v>
      </c>
      <c r="N23" s="78">
        <f>'Raw Data 7'!N23+('norm 7'!$K23-'Raw Data 7'!$K23)</f>
        <v>0.56659559401956028</v>
      </c>
      <c r="O23" s="78">
        <f>'Raw Data 7'!O23+('norm 7'!$K23-'Raw Data 7'!$K23)</f>
        <v>0.56920982593018976</v>
      </c>
      <c r="P23" s="78">
        <f>'Raw Data 7'!P23+('norm 7'!$K23-'Raw Data 7'!$K23)</f>
        <v>0.52476807689521365</v>
      </c>
    </row>
    <row r="24" spans="2:16" x14ac:dyDescent="0.25">
      <c r="B24" s="1">
        <v>18</v>
      </c>
      <c r="C24">
        <v>0</v>
      </c>
      <c r="D24" s="78">
        <f>'Raw Data 7'!D24+('norm 7'!$C24-'Raw Data 7'!$C24)</f>
        <v>9.6344844398570402</v>
      </c>
      <c r="E24" s="78">
        <f>'Raw Data 7'!E24+('norm 7'!$C24-'Raw Data 7'!$C24)</f>
        <v>10.852813451717147</v>
      </c>
      <c r="F24" s="78">
        <f>'Raw Data 7'!F24+('norm 7'!$C24-'Raw Data 7'!$C24)</f>
        <v>11.408506176155486</v>
      </c>
      <c r="G24" s="78">
        <f>'Raw Data 7'!G24+('norm 7'!$C24-'Raw Data 7'!$C24)</f>
        <v>11.126048717979549</v>
      </c>
      <c r="H24" s="78">
        <f>'Raw Data 7'!H24+('norm 7'!$C24-'Raw Data 7'!$C24)</f>
        <v>10.50051216468378</v>
      </c>
      <c r="J24" s="1">
        <v>18</v>
      </c>
      <c r="K24">
        <v>0</v>
      </c>
      <c r="L24" s="78">
        <f>'Raw Data 7'!L24+('norm 7'!$K24-'Raw Data 7'!$K24)</f>
        <v>0.60720925100430234</v>
      </c>
      <c r="M24" s="78">
        <f>'Raw Data 7'!M24+('norm 7'!$K24-'Raw Data 7'!$K24)</f>
        <v>0.67141377884682563</v>
      </c>
      <c r="N24" s="78">
        <f>'Raw Data 7'!N24+('norm 7'!$K24-'Raw Data 7'!$K24)</f>
        <v>0.60802118160201657</v>
      </c>
      <c r="O24" s="78">
        <f>'Raw Data 7'!O24+('norm 7'!$K24-'Raw Data 7'!$K24)</f>
        <v>0.60986636030087726</v>
      </c>
      <c r="P24" s="78">
        <f>'Raw Data 7'!P24+('norm 7'!$K24-'Raw Data 7'!$K24)</f>
        <v>0.56308132640224617</v>
      </c>
    </row>
    <row r="25" spans="2:16" x14ac:dyDescent="0.25">
      <c r="B25" s="1">
        <v>19</v>
      </c>
      <c r="C25">
        <v>0</v>
      </c>
      <c r="D25" s="78">
        <f>'Raw Data 7'!D25+('norm 7'!$C25-'Raw Data 7'!$C25)</f>
        <v>9.6825732710395656</v>
      </c>
      <c r="E25" s="78">
        <f>'Raw Data 7'!E25+('norm 7'!$C25-'Raw Data 7'!$C25)</f>
        <v>10.592525832850919</v>
      </c>
      <c r="F25" s="78">
        <f>'Raw Data 7'!F25+('norm 7'!$C25-'Raw Data 7'!$C25)</f>
        <v>11.190182236232129</v>
      </c>
      <c r="G25" s="78">
        <f>'Raw Data 7'!G25+('norm 7'!$C25-'Raw Data 7'!$C25)</f>
        <v>11.036975791870566</v>
      </c>
      <c r="H25" s="78">
        <f>'Raw Data 7'!H25+('norm 7'!$C25-'Raw Data 7'!$C25)</f>
        <v>10.292420832256463</v>
      </c>
      <c r="J25" s="1">
        <v>19</v>
      </c>
      <c r="K25">
        <v>0</v>
      </c>
      <c r="L25" s="78">
        <f>'Raw Data 7'!L25+('norm 7'!$K25-'Raw Data 7'!$K25)</f>
        <v>0.6425523018816961</v>
      </c>
      <c r="M25" s="78">
        <f>'Raw Data 7'!M25+('norm 7'!$K25-'Raw Data 7'!$K25)</f>
        <v>0.7103528574567457</v>
      </c>
      <c r="N25" s="78">
        <f>'Raw Data 7'!N25+('norm 7'!$K25-'Raw Data 7'!$K25)</f>
        <v>0.64890835971405691</v>
      </c>
      <c r="O25" s="78">
        <f>'Raw Data 7'!O25+('norm 7'!$K25-'Raw Data 7'!$K25)</f>
        <v>0.65016136065365204</v>
      </c>
      <c r="P25" s="78">
        <f>'Raw Data 7'!P25+('norm 7'!$K25-'Raw Data 7'!$K25)</f>
        <v>0.60096720800128034</v>
      </c>
    </row>
    <row r="26" spans="2:16" x14ac:dyDescent="0.25">
      <c r="B26" s="1">
        <v>20</v>
      </c>
      <c r="C26">
        <v>0</v>
      </c>
      <c r="D26" s="78">
        <f>'Raw Data 7'!D26+('norm 7'!$C26-'Raw Data 7'!$C26)</f>
        <v>9.7718256937418353</v>
      </c>
      <c r="E26" s="78">
        <f>'Raw Data 7'!E26+('norm 7'!$C26-'Raw Data 7'!$C26)</f>
        <v>10.678665266341476</v>
      </c>
      <c r="F26" s="78">
        <f>'Raw Data 7'!F26+('norm 7'!$C26-'Raw Data 7'!$C26)</f>
        <v>11.037392290283663</v>
      </c>
      <c r="G26" s="78">
        <f>'Raw Data 7'!G26+('norm 7'!$C26-'Raw Data 7'!$C26)</f>
        <v>11.056897296012998</v>
      </c>
      <c r="H26" s="78">
        <f>'Raw Data 7'!H26+('norm 7'!$C26-'Raw Data 7'!$C26)</f>
        <v>9.9504580886182925</v>
      </c>
      <c r="J26" s="1">
        <v>20</v>
      </c>
      <c r="K26">
        <v>0</v>
      </c>
      <c r="L26" s="78">
        <f>'Raw Data 7'!L26+('norm 7'!$K26-'Raw Data 7'!$K26)</f>
        <v>0.67782986920262012</v>
      </c>
      <c r="M26" s="78">
        <f>'Raw Data 7'!M26+('norm 7'!$K26-'Raw Data 7'!$K26)</f>
        <v>0.74917683176175121</v>
      </c>
      <c r="N26" s="78">
        <f>'Raw Data 7'!N26+('norm 7'!$K26-'Raw Data 7'!$K26)</f>
        <v>0.68921493202904838</v>
      </c>
      <c r="O26" s="78">
        <f>'Raw Data 7'!O26+('norm 7'!$K26-'Raw Data 7'!$K26)</f>
        <v>0.6903399691613602</v>
      </c>
      <c r="P26" s="78">
        <f>'Raw Data 7'!P26+('norm 7'!$K26-'Raw Data 7'!$K26)</f>
        <v>0.63777816853817348</v>
      </c>
    </row>
    <row r="27" spans="2:16" x14ac:dyDescent="0.25">
      <c r="B27" s="1">
        <v>21</v>
      </c>
      <c r="C27">
        <v>0</v>
      </c>
      <c r="D27" s="78">
        <f>'Raw Data 7'!D27+('norm 7'!$C27-'Raw Data 7'!$C27)</f>
        <v>9.7789388448222105</v>
      </c>
      <c r="E27" s="78">
        <f>'Raw Data 7'!E27+('norm 7'!$C27-'Raw Data 7'!$C27)</f>
        <v>10.689811762680998</v>
      </c>
      <c r="F27" s="78">
        <f>'Raw Data 7'!F27+('norm 7'!$C27-'Raw Data 7'!$C27)</f>
        <v>11.06602529533909</v>
      </c>
      <c r="G27" s="78">
        <f>'Raw Data 7'!G27+('norm 7'!$C27-'Raw Data 7'!$C27)</f>
        <v>11.127241913630719</v>
      </c>
      <c r="H27" s="78">
        <f>'Raw Data 7'!H27+('norm 7'!$C27-'Raw Data 7'!$C27)</f>
        <v>9.8009578356092657</v>
      </c>
      <c r="J27" s="1">
        <v>21</v>
      </c>
      <c r="K27">
        <v>0</v>
      </c>
      <c r="L27" s="78">
        <f>'Raw Data 7'!L27+('norm 7'!$K27-'Raw Data 7'!$K27)</f>
        <v>0.71321495092812837</v>
      </c>
      <c r="M27" s="78">
        <f>'Raw Data 7'!M27+('norm 7'!$K27-'Raw Data 7'!$K27)</f>
        <v>0.78828179050365421</v>
      </c>
      <c r="N27" s="78">
        <f>'Raw Data 7'!N27+('norm 7'!$K27-'Raw Data 7'!$K27)</f>
        <v>0.72951443099266167</v>
      </c>
      <c r="O27" s="78">
        <f>'Raw Data 7'!O27+('norm 7'!$K27-'Raw Data 7'!$K27)</f>
        <v>0.73048492158153933</v>
      </c>
      <c r="P27" s="78">
        <f>'Raw Data 7'!P27+('norm 7'!$K27-'Raw Data 7'!$K27)</f>
        <v>0.67345234012585498</v>
      </c>
    </row>
    <row r="28" spans="2:16" x14ac:dyDescent="0.25">
      <c r="B28" s="1">
        <v>22</v>
      </c>
      <c r="C28">
        <v>0</v>
      </c>
      <c r="D28" s="78">
        <f>'Raw Data 7'!D28+('norm 7'!$C28-'Raw Data 7'!$C28)</f>
        <v>9.7878171303252604</v>
      </c>
      <c r="E28" s="78">
        <f>'Raw Data 7'!E28+('norm 7'!$C28-'Raw Data 7'!$C28)</f>
        <v>10.646301820819088</v>
      </c>
      <c r="F28" s="78">
        <f>'Raw Data 7'!F28+('norm 7'!$C28-'Raw Data 7'!$C28)</f>
        <v>10.971901086918153</v>
      </c>
      <c r="G28" s="78">
        <f>'Raw Data 7'!G28+('norm 7'!$C28-'Raw Data 7'!$C28)</f>
        <v>11.131316353144101</v>
      </c>
      <c r="H28" s="78">
        <f>'Raw Data 7'!H28+('norm 7'!$C28-'Raw Data 7'!$C28)</f>
        <v>9.7845640396259341</v>
      </c>
      <c r="J28" s="1">
        <v>22</v>
      </c>
      <c r="K28">
        <v>0</v>
      </c>
      <c r="L28" s="78">
        <f>'Raw Data 7'!L28+('norm 7'!$K28-'Raw Data 7'!$K28)</f>
        <v>0.74867791764799141</v>
      </c>
      <c r="M28" s="78">
        <f>'Raw Data 7'!M28+('norm 7'!$K28-'Raw Data 7'!$K28)</f>
        <v>0.82718119808380763</v>
      </c>
      <c r="N28" s="78">
        <f>'Raw Data 7'!N28+('norm 7'!$K28-'Raw Data 7'!$K28)</f>
        <v>0.76955618350981769</v>
      </c>
      <c r="O28" s="78">
        <f>'Raw Data 7'!O28+('norm 7'!$K28-'Raw Data 7'!$K28)</f>
        <v>0.77087318826928453</v>
      </c>
      <c r="P28" s="78">
        <f>'Raw Data 7'!P28+('norm 7'!$K28-'Raw Data 7'!$K28)</f>
        <v>0.70875083886421586</v>
      </c>
    </row>
    <row r="29" spans="2:16" x14ac:dyDescent="0.25">
      <c r="B29" s="1">
        <v>23</v>
      </c>
      <c r="C29">
        <v>0</v>
      </c>
      <c r="D29" s="78">
        <f>'Raw Data 7'!D29+('norm 7'!$C29-'Raw Data 7'!$C29)</f>
        <v>9.756137724878295</v>
      </c>
      <c r="E29" s="78">
        <f>'Raw Data 7'!E29+('norm 7'!$C29-'Raw Data 7'!$C29)</f>
        <v>10.693507703257604</v>
      </c>
      <c r="F29" s="78">
        <f>'Raw Data 7'!F29+('norm 7'!$C29-'Raw Data 7'!$C29)</f>
        <v>10.840309081855121</v>
      </c>
      <c r="G29" s="78">
        <f>'Raw Data 7'!G29+('norm 7'!$C29-'Raw Data 7'!$C29)</f>
        <v>10.904620662435963</v>
      </c>
      <c r="H29" s="78">
        <f>'Raw Data 7'!H29+('norm 7'!$C29-'Raw Data 7'!$C29)</f>
        <v>9.7238314166619961</v>
      </c>
      <c r="J29" s="1">
        <v>23</v>
      </c>
      <c r="K29">
        <v>0</v>
      </c>
      <c r="L29" s="78">
        <f>'Raw Data 7'!L29+('norm 7'!$K29-'Raw Data 7'!$K29)</f>
        <v>0.78402554425749937</v>
      </c>
      <c r="M29" s="78">
        <f>'Raw Data 7'!M29+('norm 7'!$K29-'Raw Data 7'!$K29)</f>
        <v>0.8658046694753414</v>
      </c>
      <c r="N29" s="78">
        <f>'Raw Data 7'!N29+('norm 7'!$K29-'Raw Data 7'!$K29)</f>
        <v>0.80916678006350418</v>
      </c>
      <c r="O29" s="78">
        <f>'Raw Data 7'!O29+('norm 7'!$K29-'Raw Data 7'!$K29)</f>
        <v>0.81090684938969815</v>
      </c>
      <c r="P29" s="78">
        <f>'Raw Data 7'!P29+('norm 7'!$K29-'Raw Data 7'!$K29)</f>
        <v>0.74419269220130235</v>
      </c>
    </row>
    <row r="30" spans="2:16" x14ac:dyDescent="0.25">
      <c r="B30" s="1">
        <v>24</v>
      </c>
      <c r="C30">
        <v>0</v>
      </c>
      <c r="D30" s="78">
        <f>'Raw Data 7'!D30+('norm 7'!$C30-'Raw Data 7'!$C30)</f>
        <v>9.7659683205269801</v>
      </c>
      <c r="E30" s="78">
        <f>'Raw Data 7'!E30+('norm 7'!$C30-'Raw Data 7'!$C30)</f>
        <v>10.626157408737871</v>
      </c>
      <c r="F30" s="78">
        <f>'Raw Data 7'!F30+('norm 7'!$C30-'Raw Data 7'!$C30)</f>
        <v>10.837320187606096</v>
      </c>
      <c r="G30" s="78">
        <f>'Raw Data 7'!G30+('norm 7'!$C30-'Raw Data 7'!$C30)</f>
        <v>10.829572513569529</v>
      </c>
      <c r="H30" s="78">
        <f>'Raw Data 7'!H30+('norm 7'!$C30-'Raw Data 7'!$C30)</f>
        <v>9.5710817654785494</v>
      </c>
      <c r="J30" s="1">
        <v>24</v>
      </c>
      <c r="K30">
        <v>0</v>
      </c>
      <c r="L30" s="78">
        <f>'Raw Data 7'!L30+('norm 7'!$K30-'Raw Data 7'!$K30)</f>
        <v>0.81922810859868589</v>
      </c>
      <c r="M30" s="78">
        <f>'Raw Data 7'!M30+('norm 7'!$K30-'Raw Data 7'!$K30)</f>
        <v>0.90429183223031662</v>
      </c>
      <c r="N30" s="78">
        <f>'Raw Data 7'!N30+('norm 7'!$K30-'Raw Data 7'!$K30)</f>
        <v>0.84871026720659726</v>
      </c>
      <c r="O30" s="78">
        <f>'Raw Data 7'!O30+('norm 7'!$K30-'Raw Data 7'!$K30)</f>
        <v>0.8503165916667107</v>
      </c>
      <c r="P30" s="78">
        <f>'Raw Data 7'!P30+('norm 7'!$K30-'Raw Data 7'!$K30)</f>
        <v>0.77899601850238109</v>
      </c>
    </row>
    <row r="31" spans="2:16" x14ac:dyDescent="0.25">
      <c r="B31" s="1">
        <v>25</v>
      </c>
      <c r="C31">
        <v>0</v>
      </c>
      <c r="D31" s="78">
        <f>'Raw Data 7'!D31+('norm 7'!$C31-'Raw Data 7'!$C31)</f>
        <v>9.7212848529124614</v>
      </c>
      <c r="E31" s="78">
        <f>'Raw Data 7'!E31+('norm 7'!$C31-'Raw Data 7'!$C31)</f>
        <v>10.682619072880122</v>
      </c>
      <c r="F31" s="78">
        <f>'Raw Data 7'!F31+('norm 7'!$C31-'Raw Data 7'!$C31)</f>
        <v>10.928532361502672</v>
      </c>
      <c r="G31" s="78">
        <f>'Raw Data 7'!G31+('norm 7'!$C31-'Raw Data 7'!$C31)</f>
        <v>10.80644035480209</v>
      </c>
      <c r="H31" s="78">
        <f>'Raw Data 7'!H31+('norm 7'!$C31-'Raw Data 7'!$C31)</f>
        <v>9.9076210773964615</v>
      </c>
      <c r="J31" s="1">
        <v>25</v>
      </c>
      <c r="K31">
        <v>0</v>
      </c>
      <c r="L31" s="78">
        <f>'Raw Data 7'!L31+('norm 7'!$K31-'Raw Data 7'!$K31)</f>
        <v>0.85460796791277582</v>
      </c>
      <c r="M31" s="78">
        <f>'Raw Data 7'!M31+('norm 7'!$K31-'Raw Data 7'!$K31)</f>
        <v>0.94295855122916872</v>
      </c>
      <c r="N31" s="78">
        <f>'Raw Data 7'!N31+('norm 7'!$K31-'Raw Data 7'!$K31)</f>
        <v>0.88821716084855207</v>
      </c>
      <c r="O31" s="78">
        <f>'Raw Data 7'!O31+('norm 7'!$K31-'Raw Data 7'!$K31)</f>
        <v>0.88932225262574427</v>
      </c>
      <c r="P31" s="78">
        <f>'Raw Data 7'!P31+('norm 7'!$K31-'Raw Data 7'!$K31)</f>
        <v>0.81446290503767393</v>
      </c>
    </row>
    <row r="32" spans="2:16" x14ac:dyDescent="0.25">
      <c r="B32" s="1">
        <v>26</v>
      </c>
      <c r="C32">
        <v>0</v>
      </c>
      <c r="D32" s="78">
        <f>'Raw Data 7'!D32+('norm 7'!$C32-'Raw Data 7'!$C32)</f>
        <v>9.609785761799575</v>
      </c>
      <c r="E32" s="78">
        <f>'Raw Data 7'!E32+('norm 7'!$C32-'Raw Data 7'!$C32)</f>
        <v>10.579249974028539</v>
      </c>
      <c r="F32" s="78">
        <f>'Raw Data 7'!F32+('norm 7'!$C32-'Raw Data 7'!$C32)</f>
        <v>10.797958168595947</v>
      </c>
      <c r="G32" s="78">
        <f>'Raw Data 7'!G32+('norm 7'!$C32-'Raw Data 7'!$C32)</f>
        <v>10.913809786531665</v>
      </c>
      <c r="H32" s="78">
        <f>'Raw Data 7'!H32+('norm 7'!$C32-'Raw Data 7'!$C32)</f>
        <v>9.7670853595845823</v>
      </c>
      <c r="J32" s="1">
        <v>26</v>
      </c>
      <c r="K32">
        <v>0</v>
      </c>
      <c r="L32" s="78">
        <f>'Raw Data 7'!L32+('norm 7'!$K32-'Raw Data 7'!$K32)</f>
        <v>0.88970793047271335</v>
      </c>
      <c r="M32" s="78">
        <f>'Raw Data 7'!M32+('norm 7'!$K32-'Raw Data 7'!$K32)</f>
        <v>0.98137014489518892</v>
      </c>
      <c r="N32" s="78">
        <f>'Raw Data 7'!N32+('norm 7'!$K32-'Raw Data 7'!$K32)</f>
        <v>0.92756202240696084</v>
      </c>
      <c r="O32" s="78">
        <f>'Raw Data 7'!O32+('norm 7'!$K32-'Raw Data 7'!$K32)</f>
        <v>0.92847972284980707</v>
      </c>
      <c r="P32" s="78">
        <f>'Raw Data 7'!P32+('norm 7'!$K32-'Raw Data 7'!$K32)</f>
        <v>0.84986592159331187</v>
      </c>
    </row>
    <row r="33" spans="2:16" x14ac:dyDescent="0.25">
      <c r="B33" s="1">
        <v>27</v>
      </c>
      <c r="C33">
        <v>0</v>
      </c>
      <c r="D33" s="78">
        <f>'Raw Data 7'!D33+('norm 7'!$C33-'Raw Data 7'!$C33)</f>
        <v>9.5380393655705884</v>
      </c>
      <c r="E33" s="78">
        <f>'Raw Data 7'!E33+('norm 7'!$C33-'Raw Data 7'!$C33)</f>
        <v>10.53119768800093</v>
      </c>
      <c r="F33" s="78">
        <f>'Raw Data 7'!F33+('norm 7'!$C33-'Raw Data 7'!$C33)</f>
        <v>10.914925898904293</v>
      </c>
      <c r="G33" s="78">
        <f>'Raw Data 7'!G33+('norm 7'!$C33-'Raw Data 7'!$C33)</f>
        <v>10.848568571084622</v>
      </c>
      <c r="H33" s="78">
        <f>'Raw Data 7'!H33+('norm 7'!$C33-'Raw Data 7'!$C33)</f>
        <v>9.6984121382008794</v>
      </c>
      <c r="J33" s="1">
        <v>27</v>
      </c>
      <c r="K33">
        <v>0</v>
      </c>
      <c r="L33" s="78">
        <f>'Raw Data 7'!L33+('norm 7'!$K33-'Raw Data 7'!$K33)</f>
        <v>0.92491261558931837</v>
      </c>
      <c r="M33" s="78">
        <f>'Raw Data 7'!M33+('norm 7'!$K33-'Raw Data 7'!$K33)</f>
        <v>1.0196353849370239</v>
      </c>
      <c r="N33" s="78">
        <f>'Raw Data 7'!N33+('norm 7'!$K33-'Raw Data 7'!$K33)</f>
        <v>0.96689429470542754</v>
      </c>
      <c r="O33" s="78">
        <f>'Raw Data 7'!O33+('norm 7'!$K33-'Raw Data 7'!$K33)</f>
        <v>0.96771340289200114</v>
      </c>
      <c r="P33" s="78">
        <f>'Raw Data 7'!P33+('norm 7'!$K33-'Raw Data 7'!$K33)</f>
        <v>0.88520913366132514</v>
      </c>
    </row>
    <row r="34" spans="2:16" x14ac:dyDescent="0.25">
      <c r="B34" s="1">
        <v>28</v>
      </c>
      <c r="C34">
        <v>0</v>
      </c>
      <c r="D34" s="78">
        <f>'Raw Data 7'!D34+('norm 7'!$C34-'Raw Data 7'!$C34)</f>
        <v>9.6987242401681257</v>
      </c>
      <c r="E34" s="78">
        <f>'Raw Data 7'!E34+('norm 7'!$C34-'Raw Data 7'!$C34)</f>
        <v>10.61217575536047</v>
      </c>
      <c r="F34" s="78">
        <f>'Raw Data 7'!F34+('norm 7'!$C34-'Raw Data 7'!$C34)</f>
        <v>10.876869032497599</v>
      </c>
      <c r="G34" s="78">
        <f>'Raw Data 7'!G34+('norm 7'!$C34-'Raw Data 7'!$C34)</f>
        <v>10.869072131528046</v>
      </c>
      <c r="H34" s="78">
        <f>'Raw Data 7'!H34+('norm 7'!$C34-'Raw Data 7'!$C34)</f>
        <v>9.7320877021612411</v>
      </c>
      <c r="J34" s="1">
        <v>28</v>
      </c>
      <c r="K34">
        <v>0</v>
      </c>
      <c r="L34" s="78">
        <f>'Raw Data 7'!L34+('norm 7'!$K34-'Raw Data 7'!$K34)</f>
        <v>0.96023855140551939</v>
      </c>
      <c r="M34" s="78">
        <f>'Raw Data 7'!M34+('norm 7'!$K34-'Raw Data 7'!$K34)</f>
        <v>1.0580133278630908</v>
      </c>
      <c r="N34" s="78">
        <f>'Raw Data 7'!N34+('norm 7'!$K34-'Raw Data 7'!$K34)</f>
        <v>1.0063516262522414</v>
      </c>
      <c r="O34" s="78">
        <f>'Raw Data 7'!O34+('norm 7'!$K34-'Raw Data 7'!$K34)</f>
        <v>1.0072843406251053</v>
      </c>
      <c r="P34" s="78">
        <f>'Raw Data 7'!P34+('norm 7'!$K34-'Raw Data 7'!$K34)</f>
        <v>0.92062157214732454</v>
      </c>
    </row>
    <row r="35" spans="2:16" x14ac:dyDescent="0.25">
      <c r="B35" s="1">
        <v>29</v>
      </c>
      <c r="C35">
        <v>0</v>
      </c>
      <c r="D35" s="78">
        <f>'Raw Data 7'!D35+('norm 7'!$C35-'Raw Data 7'!$C35)</f>
        <v>9.6909808959157182</v>
      </c>
      <c r="E35" s="78">
        <f>'Raw Data 7'!E35+('norm 7'!$C35-'Raw Data 7'!$C35)</f>
        <v>10.678280078885008</v>
      </c>
      <c r="F35" s="78">
        <f>'Raw Data 7'!F35+('norm 7'!$C35-'Raw Data 7'!$C35)</f>
        <v>10.914037887781113</v>
      </c>
      <c r="G35" s="78">
        <f>'Raw Data 7'!G35+('norm 7'!$C35-'Raw Data 7'!$C35)</f>
        <v>10.906038204022096</v>
      </c>
      <c r="H35" s="78">
        <f>'Raw Data 7'!H35+('norm 7'!$C35-'Raw Data 7'!$C35)</f>
        <v>9.8603937689081995</v>
      </c>
      <c r="J35" s="1">
        <v>29</v>
      </c>
      <c r="K35">
        <v>0</v>
      </c>
      <c r="L35" s="78">
        <f>'Raw Data 7'!L35+('norm 7'!$K35-'Raw Data 7'!$K35)</f>
        <v>0.99551116219627689</v>
      </c>
      <c r="M35" s="78">
        <f>'Raw Data 7'!M35+('norm 7'!$K35-'Raw Data 7'!$K35)</f>
        <v>1.0964136408852569</v>
      </c>
      <c r="N35" s="78">
        <f>'Raw Data 7'!N35+('norm 7'!$K35-'Raw Data 7'!$K35)</f>
        <v>1.0459602632233218</v>
      </c>
      <c r="O35" s="78">
        <f>'Raw Data 7'!O35+('norm 7'!$K35-'Raw Data 7'!$K35)</f>
        <v>1.0468827846888502</v>
      </c>
      <c r="P35" s="78">
        <f>'Raw Data 7'!P35+('norm 7'!$K35-'Raw Data 7'!$K35)</f>
        <v>0.95579086214286657</v>
      </c>
    </row>
    <row r="36" spans="2:16" x14ac:dyDescent="0.25">
      <c r="B36" s="1">
        <v>30</v>
      </c>
      <c r="C36">
        <v>0</v>
      </c>
      <c r="D36" s="78">
        <f>'Raw Data 7'!D36+('norm 7'!$C36-'Raw Data 7'!$C36)</f>
        <v>9.53762207768394</v>
      </c>
      <c r="E36" s="78">
        <f>'Raw Data 7'!E36+('norm 7'!$C36-'Raw Data 7'!$C36)</f>
        <v>10.51333552433438</v>
      </c>
      <c r="F36" s="78">
        <f>'Raw Data 7'!F36+('norm 7'!$C36-'Raw Data 7'!$C36)</f>
        <v>10.829350324029505</v>
      </c>
      <c r="G36" s="78">
        <f>'Raw Data 7'!G36+('norm 7'!$C36-'Raw Data 7'!$C36)</f>
        <v>10.853772333096359</v>
      </c>
      <c r="H36" s="78">
        <f>'Raw Data 7'!H36+('norm 7'!$C36-'Raw Data 7'!$C36)</f>
        <v>9.7731815658353671</v>
      </c>
      <c r="J36" s="1">
        <v>30</v>
      </c>
      <c r="K36">
        <v>0</v>
      </c>
      <c r="L36" s="78">
        <f>'Raw Data 7'!L36+('norm 7'!$K36-'Raw Data 7'!$K36)</f>
        <v>1.0305803997123681</v>
      </c>
      <c r="M36" s="78">
        <f>'Raw Data 7'!M36+('norm 7'!$K36-'Raw Data 7'!$K36)</f>
        <v>1.1346435222193396</v>
      </c>
      <c r="N36" s="78">
        <f>'Raw Data 7'!N36+('norm 7'!$K36-'Raw Data 7'!$K36)</f>
        <v>1.0857209137905288</v>
      </c>
      <c r="O36" s="78">
        <f>'Raw Data 7'!O36+('norm 7'!$K36-'Raw Data 7'!$K36)</f>
        <v>1.0862455050451254</v>
      </c>
      <c r="P36" s="78">
        <f>'Raw Data 7'!P36+('norm 7'!$K36-'Raw Data 7'!$K36)</f>
        <v>0.99117742916670593</v>
      </c>
    </row>
    <row r="37" spans="2:16" x14ac:dyDescent="0.25">
      <c r="B37" s="1">
        <v>31</v>
      </c>
      <c r="C37">
        <v>0</v>
      </c>
      <c r="D37" s="78">
        <f>'Raw Data 7'!D37+('norm 7'!$C37-'Raw Data 7'!$C37)</f>
        <v>9.5689971390675641</v>
      </c>
      <c r="E37" s="78">
        <f>'Raw Data 7'!E37+('norm 7'!$C37-'Raw Data 7'!$C37)</f>
        <v>10.549079361022111</v>
      </c>
      <c r="F37" s="78">
        <f>'Raw Data 7'!F37+('norm 7'!$C37-'Raw Data 7'!$C37)</f>
        <v>10.841725751161929</v>
      </c>
      <c r="G37" s="78">
        <f>'Raw Data 7'!G37+('norm 7'!$C37-'Raw Data 7'!$C37)</f>
        <v>10.888907431092285</v>
      </c>
      <c r="H37" s="78">
        <f>'Raw Data 7'!H37+('norm 7'!$C37-'Raw Data 7'!$C37)</f>
        <v>9.7283489653821302</v>
      </c>
      <c r="J37" s="1">
        <v>31</v>
      </c>
      <c r="K37">
        <v>0</v>
      </c>
      <c r="L37" s="78">
        <f>'Raw Data 7'!L37+('norm 7'!$K37-'Raw Data 7'!$K37)</f>
        <v>1.0655907443851982</v>
      </c>
      <c r="M37" s="78">
        <f>'Raw Data 7'!M37+('norm 7'!$K37-'Raw Data 7'!$K37)</f>
        <v>1.1728574120912987</v>
      </c>
      <c r="N37" s="78">
        <f>'Raw Data 7'!N37+('norm 7'!$K37-'Raw Data 7'!$K37)</f>
        <v>1.1251390276502564</v>
      </c>
      <c r="O37" s="78">
        <f>'Raw Data 7'!O37+('norm 7'!$K37-'Raw Data 7'!$K37)</f>
        <v>1.1255646915584001</v>
      </c>
      <c r="P37" s="78">
        <f>'Raw Data 7'!P37+('norm 7'!$K37-'Raw Data 7'!$K37)</f>
        <v>1.0265971873159176</v>
      </c>
    </row>
    <row r="38" spans="2:16" x14ac:dyDescent="0.25">
      <c r="B38" s="1">
        <v>32</v>
      </c>
      <c r="C38">
        <v>0</v>
      </c>
      <c r="D38" s="78">
        <f>'Raw Data 7'!D38+('norm 7'!$C38-'Raw Data 7'!$C38)</f>
        <v>9.5382056147606562</v>
      </c>
      <c r="E38" s="78">
        <f>'Raw Data 7'!E38+('norm 7'!$C38-'Raw Data 7'!$C38)</f>
        <v>10.519523380965627</v>
      </c>
      <c r="F38" s="78">
        <f>'Raw Data 7'!F38+('norm 7'!$C38-'Raw Data 7'!$C38)</f>
        <v>10.824670820201996</v>
      </c>
      <c r="G38" s="78">
        <f>'Raw Data 7'!G38+('norm 7'!$C38-'Raw Data 7'!$C38)</f>
        <v>10.810647644234685</v>
      </c>
      <c r="H38" s="78">
        <f>'Raw Data 7'!H38+('norm 7'!$C38-'Raw Data 7'!$C38)</f>
        <v>9.6407074763687746</v>
      </c>
      <c r="J38" s="1">
        <v>32</v>
      </c>
      <c r="K38">
        <v>0</v>
      </c>
      <c r="L38" s="78">
        <f>'Raw Data 7'!L38+('norm 7'!$K38-'Raw Data 7'!$K38)</f>
        <v>1.1004657123094612</v>
      </c>
      <c r="M38" s="78">
        <f>'Raw Data 7'!M38+('norm 7'!$K38-'Raw Data 7'!$K38)</f>
        <v>1.2109854607070283</v>
      </c>
      <c r="N38" s="78">
        <f>'Raw Data 7'!N38+('norm 7'!$K38-'Raw Data 7'!$K38)</f>
        <v>1.1645917808490311</v>
      </c>
      <c r="O38" s="78">
        <f>'Raw Data 7'!O38+('norm 7'!$K38-'Raw Data 7'!$K38)</f>
        <v>1.1648243187997145</v>
      </c>
      <c r="P38" s="78">
        <f>'Raw Data 7'!P38+('norm 7'!$K38-'Raw Data 7'!$K38)</f>
        <v>1.0617649739561108</v>
      </c>
    </row>
    <row r="39" spans="2:16" x14ac:dyDescent="0.25">
      <c r="B39" s="1">
        <v>33</v>
      </c>
      <c r="C39">
        <v>0</v>
      </c>
      <c r="D39" s="78">
        <f>'Raw Data 7'!D39+('norm 7'!$C39-'Raw Data 7'!$C39)</f>
        <v>9.352473975836066</v>
      </c>
      <c r="E39" s="78">
        <f>'Raw Data 7'!E39+('norm 7'!$C39-'Raw Data 7'!$C39)</f>
        <v>10.387152329466463</v>
      </c>
      <c r="F39" s="78">
        <f>'Raw Data 7'!F39+('norm 7'!$C39-'Raw Data 7'!$C39)</f>
        <v>10.853728796788509</v>
      </c>
      <c r="G39" s="78">
        <f>'Raw Data 7'!G39+('norm 7'!$C39-'Raw Data 7'!$C39)</f>
        <v>10.648758911864766</v>
      </c>
      <c r="H39" s="78">
        <f>'Raw Data 7'!H39+('norm 7'!$C39-'Raw Data 7'!$C39)</f>
        <v>9.5780148796990581</v>
      </c>
      <c r="J39" s="1">
        <v>33</v>
      </c>
      <c r="K39">
        <v>0</v>
      </c>
      <c r="L39" s="78">
        <f>'Raw Data 7'!L39+('norm 7'!$K39-'Raw Data 7'!$K39)</f>
        <v>1.1350492785631641</v>
      </c>
      <c r="M39" s="78">
        <f>'Raw Data 7'!M39+('norm 7'!$K39-'Raw Data 7'!$K39)</f>
        <v>1.2490112907675406</v>
      </c>
      <c r="N39" s="78">
        <f>'Raw Data 7'!N39+('norm 7'!$K39-'Raw Data 7'!$K39)</f>
        <v>1.2038546775729115</v>
      </c>
      <c r="O39" s="78">
        <f>'Raw Data 7'!O39+('norm 7'!$K39-'Raw Data 7'!$K39)</f>
        <v>1.2038657514035795</v>
      </c>
      <c r="P39" s="78">
        <f>'Raw Data 7'!P39+('norm 7'!$K39-'Raw Data 7'!$K39)</f>
        <v>1.0966838031737085</v>
      </c>
    </row>
    <row r="40" spans="2:16" x14ac:dyDescent="0.25">
      <c r="B40" s="1">
        <v>34</v>
      </c>
      <c r="C40">
        <v>0</v>
      </c>
      <c r="D40" s="78">
        <f>'Raw Data 7'!D40+('norm 7'!$C40-'Raw Data 7'!$C40)</f>
        <v>9.4031315049901316</v>
      </c>
      <c r="E40" s="78">
        <f>'Raw Data 7'!E40+('norm 7'!$C40-'Raw Data 7'!$C40)</f>
        <v>10.394733940276268</v>
      </c>
      <c r="F40" s="78">
        <f>'Raw Data 7'!F40+('norm 7'!$C40-'Raw Data 7'!$C40)</f>
        <v>10.798679769191692</v>
      </c>
      <c r="G40" s="78">
        <f>'Raw Data 7'!G40+('norm 7'!$C40-'Raw Data 7'!$C40)</f>
        <v>10.615470470298336</v>
      </c>
      <c r="H40" s="78">
        <f>'Raw Data 7'!H40+('norm 7'!$C40-'Raw Data 7'!$C40)</f>
        <v>9.6460657130702909</v>
      </c>
      <c r="J40" s="1">
        <v>34</v>
      </c>
      <c r="K40">
        <v>0</v>
      </c>
      <c r="L40" s="78">
        <f>'Raw Data 7'!L40+('norm 7'!$K40-'Raw Data 7'!$K40)</f>
        <v>1.1694102279483045</v>
      </c>
      <c r="M40" s="78">
        <f>'Raw Data 7'!M40+('norm 7'!$K40-'Raw Data 7'!$K40)</f>
        <v>1.2869503942238043</v>
      </c>
      <c r="N40" s="78">
        <f>'Raw Data 7'!N40+('norm 7'!$K40-'Raw Data 7'!$K40)</f>
        <v>1.2431498503509082</v>
      </c>
      <c r="O40" s="78">
        <f>'Raw Data 7'!O40+('norm 7'!$K40-'Raw Data 7'!$K40)</f>
        <v>1.2428177557245497</v>
      </c>
      <c r="P40" s="78">
        <f>'Raw Data 7'!P40+('norm 7'!$K40-'Raw Data 7'!$K40)</f>
        <v>1.1319659044491148</v>
      </c>
    </row>
    <row r="41" spans="2:16" x14ac:dyDescent="0.25">
      <c r="B41" s="1">
        <v>35</v>
      </c>
      <c r="C41">
        <v>0</v>
      </c>
      <c r="D41" s="78">
        <f>'Raw Data 7'!D41+('norm 7'!$C41-'Raw Data 7'!$C41)</f>
        <v>9.480633642270984</v>
      </c>
      <c r="E41" s="78">
        <f>'Raw Data 7'!E41+('norm 7'!$C41-'Raw Data 7'!$C41)</f>
        <v>10.420407144200581</v>
      </c>
      <c r="F41" s="78">
        <f>'Raw Data 7'!F41+('norm 7'!$C41-'Raw Data 7'!$C41)</f>
        <v>10.796464638925977</v>
      </c>
      <c r="G41" s="78">
        <f>'Raw Data 7'!G41+('norm 7'!$C41-'Raw Data 7'!$C41)</f>
        <v>10.670956191517693</v>
      </c>
      <c r="H41" s="78">
        <f>'Raw Data 7'!H41+('norm 7'!$C41-'Raw Data 7'!$C41)</f>
        <v>9.6044039972085411</v>
      </c>
      <c r="J41" s="1">
        <v>35</v>
      </c>
      <c r="K41">
        <v>0</v>
      </c>
      <c r="L41" s="78">
        <f>'Raw Data 7'!L41+('norm 7'!$K41-'Raw Data 7'!$K41)</f>
        <v>1.2032936499997853</v>
      </c>
      <c r="M41" s="78">
        <f>'Raw Data 7'!M41+('norm 7'!$K41-'Raw Data 7'!$K41)</f>
        <v>1.3246917839463472</v>
      </c>
      <c r="N41" s="78">
        <f>'Raw Data 7'!N41+('norm 7'!$K41-'Raw Data 7'!$K41)</f>
        <v>1.2821136352390163</v>
      </c>
      <c r="O41" s="78">
        <f>'Raw Data 7'!O41+('norm 7'!$K41-'Raw Data 7'!$K41)</f>
        <v>1.2813639368186729</v>
      </c>
      <c r="P41" s="78">
        <f>'Raw Data 7'!P41+('norm 7'!$K41-'Raw Data 7'!$K41)</f>
        <v>1.1666693204352001</v>
      </c>
    </row>
    <row r="42" spans="2:16" x14ac:dyDescent="0.25">
      <c r="B42" s="1">
        <v>36</v>
      </c>
      <c r="C42">
        <v>0</v>
      </c>
      <c r="D42" s="78">
        <f>'Raw Data 7'!D42+('norm 7'!$C42-'Raw Data 7'!$C42)</f>
        <v>9.2439416045559781</v>
      </c>
      <c r="E42" s="78">
        <f>'Raw Data 7'!E42+('norm 7'!$C42-'Raw Data 7'!$C42)</f>
        <v>10.305385288783066</v>
      </c>
      <c r="F42" s="78">
        <f>'Raw Data 7'!F42+('norm 7'!$C42-'Raw Data 7'!$C42)</f>
        <v>10.781536571476815</v>
      </c>
      <c r="G42" s="78">
        <f>'Raw Data 7'!G42+('norm 7'!$C42-'Raw Data 7'!$C42)</f>
        <v>10.575764782514081</v>
      </c>
      <c r="H42" s="78">
        <f>'Raw Data 7'!H42+('norm 7'!$C42-'Raw Data 7'!$C42)</f>
        <v>9.7949417177083173</v>
      </c>
      <c r="J42" s="1">
        <v>36</v>
      </c>
      <c r="K42">
        <v>0</v>
      </c>
      <c r="L42" s="78">
        <f>'Raw Data 7'!L42+('norm 7'!$K42-'Raw Data 7'!$K42)</f>
        <v>1.2369728431466354</v>
      </c>
      <c r="M42" s="78">
        <f>'Raw Data 7'!M42+('norm 7'!$K42-'Raw Data 7'!$K42)</f>
        <v>1.3621678239859287</v>
      </c>
      <c r="N42" s="78">
        <f>'Raw Data 7'!N42+('norm 7'!$K42-'Raw Data 7'!$K42)</f>
        <v>1.3214113693932332</v>
      </c>
      <c r="O42" s="78">
        <f>'Raw Data 7'!O42+('norm 7'!$K42-'Raw Data 7'!$K42)</f>
        <v>1.3197921171578364</v>
      </c>
      <c r="P42" s="78">
        <f>'Raw Data 7'!P42+('norm 7'!$K42-'Raw Data 7'!$K42)</f>
        <v>1.201749489804981</v>
      </c>
    </row>
    <row r="43" spans="2:16" x14ac:dyDescent="0.25">
      <c r="B43" s="1">
        <v>37</v>
      </c>
      <c r="C43">
        <v>0</v>
      </c>
      <c r="D43" s="78">
        <f>'Raw Data 7'!D43+('norm 7'!$C43-'Raw Data 7'!$C43)</f>
        <v>9.1981736303267567</v>
      </c>
      <c r="E43" s="78">
        <f>'Raw Data 7'!E43+('norm 7'!$C43-'Raw Data 7'!$C43)</f>
        <v>10.168167485247489</v>
      </c>
      <c r="F43" s="78">
        <f>'Raw Data 7'!F43+('norm 7'!$C43-'Raw Data 7'!$C43)</f>
        <v>10.720054413962146</v>
      </c>
      <c r="G43" s="78">
        <f>'Raw Data 7'!G43+('norm 7'!$C43-'Raw Data 7'!$C43)</f>
        <v>10.447542957999158</v>
      </c>
      <c r="H43" s="78">
        <f>'Raw Data 7'!H43+('norm 7'!$C43-'Raw Data 7'!$C43)</f>
        <v>9.5625782789582274</v>
      </c>
      <c r="J43" s="1">
        <v>37</v>
      </c>
      <c r="K43">
        <v>0</v>
      </c>
      <c r="L43" s="78">
        <f>'Raw Data 7'!L43+('norm 7'!$K43-'Raw Data 7'!$K43)</f>
        <v>1.2707925237395019</v>
      </c>
      <c r="M43" s="78">
        <f>'Raw Data 7'!M43+('norm 7'!$K43-'Raw Data 7'!$K43)</f>
        <v>1.3993577411417542</v>
      </c>
      <c r="N43" s="78">
        <f>'Raw Data 7'!N43+('norm 7'!$K43-'Raw Data 7'!$K43)</f>
        <v>1.3606117849268757</v>
      </c>
      <c r="O43" s="78">
        <f>'Raw Data 7'!O43+('norm 7'!$K43-'Raw Data 7'!$K43)</f>
        <v>1.3581006774050686</v>
      </c>
      <c r="P43" s="78">
        <f>'Raw Data 7'!P43+('norm 7'!$K43-'Raw Data 7'!$K43)</f>
        <v>1.2369372807308141</v>
      </c>
    </row>
    <row r="44" spans="2:16" x14ac:dyDescent="0.25">
      <c r="B44" s="1">
        <v>38</v>
      </c>
      <c r="C44">
        <v>0</v>
      </c>
      <c r="D44" s="78">
        <f>'Raw Data 7'!D44+('norm 7'!$C44-'Raw Data 7'!$C44)</f>
        <v>9.3164732455954784</v>
      </c>
      <c r="E44" s="78">
        <f>'Raw Data 7'!E44+('norm 7'!$C44-'Raw Data 7'!$C44)</f>
        <v>10.134308561404792</v>
      </c>
      <c r="F44" s="78">
        <f>'Raw Data 7'!F44+('norm 7'!$C44-'Raw Data 7'!$C44)</f>
        <v>10.611738248875032</v>
      </c>
      <c r="G44" s="78">
        <f>'Raw Data 7'!G44+('norm 7'!$C44-'Raw Data 7'!$C44)</f>
        <v>10.479929546362252</v>
      </c>
      <c r="H44" s="78">
        <f>'Raw Data 7'!H44+('norm 7'!$C44-'Raw Data 7'!$C44)</f>
        <v>9.5423928500179418</v>
      </c>
      <c r="J44" s="1">
        <v>38</v>
      </c>
      <c r="K44">
        <v>0</v>
      </c>
      <c r="L44" s="78">
        <f>'Raw Data 7'!L44+('norm 7'!$K44-'Raw Data 7'!$K44)</f>
        <v>1.3044966206102613</v>
      </c>
      <c r="M44" s="78">
        <f>'Raw Data 7'!M44+('norm 7'!$K44-'Raw Data 7'!$K44)</f>
        <v>1.4364730308304794</v>
      </c>
      <c r="N44" s="78">
        <f>'Raw Data 7'!N44+('norm 7'!$K44-'Raw Data 7'!$K44)</f>
        <v>1.3992629698185812</v>
      </c>
      <c r="O44" s="78">
        <f>'Raw Data 7'!O44+('norm 7'!$K44-'Raw Data 7'!$K44)</f>
        <v>1.3964286026462958</v>
      </c>
      <c r="P44" s="78">
        <f>'Raw Data 7'!P44+('norm 7'!$K44-'Raw Data 7'!$K44)</f>
        <v>1.2719704142134463</v>
      </c>
    </row>
    <row r="45" spans="2:16" x14ac:dyDescent="0.25">
      <c r="B45" s="1">
        <v>39</v>
      </c>
      <c r="C45">
        <v>0</v>
      </c>
      <c r="D45" s="78">
        <f>'Raw Data 7'!D45+('norm 7'!$C45-'Raw Data 7'!$C45)</f>
        <v>9.3542234693391872</v>
      </c>
      <c r="E45" s="78">
        <f>'Raw Data 7'!E45+('norm 7'!$C45-'Raw Data 7'!$C45)</f>
        <v>10.2851393846677</v>
      </c>
      <c r="F45" s="78">
        <f>'Raw Data 7'!F45+('norm 7'!$C45-'Raw Data 7'!$C45)</f>
        <v>10.658608635900325</v>
      </c>
      <c r="G45" s="78">
        <f>'Raw Data 7'!G45+('norm 7'!$C45-'Raw Data 7'!$C45)</f>
        <v>10.672507738194144</v>
      </c>
      <c r="H45" s="78">
        <f>'Raw Data 7'!H45+('norm 7'!$C45-'Raw Data 7'!$C45)</f>
        <v>9.6627536827384439</v>
      </c>
      <c r="J45" s="1">
        <v>39</v>
      </c>
      <c r="K45">
        <v>0</v>
      </c>
      <c r="L45" s="78">
        <f>'Raw Data 7'!L45+('norm 7'!$K45-'Raw Data 7'!$K45)</f>
        <v>1.338539632644183</v>
      </c>
      <c r="M45" s="78">
        <f>'Raw Data 7'!M45+('norm 7'!$K45-'Raw Data 7'!$K45)</f>
        <v>1.4734475247145693</v>
      </c>
      <c r="N45" s="78">
        <f>'Raw Data 7'!N45+('norm 7'!$K45-'Raw Data 7'!$K45)</f>
        <v>1.4378776378899654</v>
      </c>
      <c r="O45" s="78">
        <f>'Raw Data 7'!O45+('norm 7'!$K45-'Raw Data 7'!$K45)</f>
        <v>1.4346435545910319</v>
      </c>
      <c r="P45" s="78">
        <f>'Raw Data 7'!P45+('norm 7'!$K45-'Raw Data 7'!$K45)</f>
        <v>1.3065194605444639</v>
      </c>
    </row>
    <row r="46" spans="2:16" x14ac:dyDescent="0.25">
      <c r="B46" s="1">
        <v>40</v>
      </c>
      <c r="C46">
        <v>0</v>
      </c>
      <c r="D46" s="78">
        <f>'Raw Data 7'!D46+('norm 7'!$C46-'Raw Data 7'!$C46)</f>
        <v>9.2059825133481095</v>
      </c>
      <c r="E46" s="78">
        <f>'Raw Data 7'!E46+('norm 7'!$C46-'Raw Data 7'!$C46)</f>
        <v>10.208141225343216</v>
      </c>
      <c r="F46" s="78">
        <f>'Raw Data 7'!F46+('norm 7'!$C46-'Raw Data 7'!$C46)</f>
        <v>10.623408693753746</v>
      </c>
      <c r="G46" s="78">
        <f>'Raw Data 7'!G46+('norm 7'!$C46-'Raw Data 7'!$C46)</f>
        <v>10.687325504378961</v>
      </c>
      <c r="H46" s="78">
        <f>'Raw Data 7'!H46+('norm 7'!$C46-'Raw Data 7'!$C46)</f>
        <v>9.5207046268248305</v>
      </c>
      <c r="J46" s="1">
        <v>40</v>
      </c>
      <c r="K46">
        <v>0</v>
      </c>
      <c r="L46" s="78">
        <f>'Raw Data 7'!L46+('norm 7'!$K46-'Raw Data 7'!$K46)</f>
        <v>1.3719621700278146</v>
      </c>
      <c r="M46" s="78">
        <f>'Raw Data 7'!M46+('norm 7'!$K46-'Raw Data 7'!$K46)</f>
        <v>1.5104715708083145</v>
      </c>
      <c r="N46" s="78">
        <f>'Raw Data 7'!N46+('norm 7'!$K46-'Raw Data 7'!$K46)</f>
        <v>1.4764618642130305</v>
      </c>
      <c r="O46" s="78">
        <f>'Raw Data 7'!O46+('norm 7'!$K46-'Raw Data 7'!$K46)</f>
        <v>1.4731800425435728</v>
      </c>
      <c r="P46" s="78">
        <f>'Raw Data 7'!P46+('norm 7'!$K46-'Raw Data 7'!$K46)</f>
        <v>1.3412430262402126</v>
      </c>
    </row>
    <row r="47" spans="2:16" x14ac:dyDescent="0.25">
      <c r="B47" s="1">
        <v>41</v>
      </c>
      <c r="C47">
        <v>0</v>
      </c>
      <c r="D47" s="78">
        <f>'Raw Data 7'!D47+('norm 7'!$C47-'Raw Data 7'!$C47)</f>
        <v>9.1585169434696017</v>
      </c>
      <c r="E47" s="78">
        <f>'Raw Data 7'!E47+('norm 7'!$C47-'Raw Data 7'!$C47)</f>
        <v>10.271922564377499</v>
      </c>
      <c r="F47" s="78">
        <f>'Raw Data 7'!F47+('norm 7'!$C47-'Raw Data 7'!$C47)</f>
        <v>10.489400770492622</v>
      </c>
      <c r="G47" s="78">
        <f>'Raw Data 7'!G47+('norm 7'!$C47-'Raw Data 7'!$C47)</f>
        <v>10.539189048620049</v>
      </c>
      <c r="H47" s="78">
        <f>'Raw Data 7'!H47+('norm 7'!$C47-'Raw Data 7'!$C47)</f>
        <v>9.5273550412662296</v>
      </c>
      <c r="J47" s="1">
        <v>41</v>
      </c>
      <c r="K47">
        <v>0</v>
      </c>
      <c r="L47" s="78">
        <f>'Raw Data 7'!L47+('norm 7'!$K47-'Raw Data 7'!$K47)</f>
        <v>1.4051737996309486</v>
      </c>
      <c r="M47" s="78">
        <f>'Raw Data 7'!M47+('norm 7'!$K47-'Raw Data 7'!$K47)</f>
        <v>1.5474677082132464</v>
      </c>
      <c r="N47" s="78">
        <f>'Raw Data 7'!N47+('norm 7'!$K47-'Raw Data 7'!$K47)</f>
        <v>1.5147112435910954</v>
      </c>
      <c r="O47" s="78">
        <f>'Raw Data 7'!O47+('norm 7'!$K47-'Raw Data 7'!$K47)</f>
        <v>1.5116569323131506</v>
      </c>
      <c r="P47" s="78">
        <f>'Raw Data 7'!P47+('norm 7'!$K47-'Raw Data 7'!$K47)</f>
        <v>1.3754784027813995</v>
      </c>
    </row>
    <row r="48" spans="2:16" x14ac:dyDescent="0.25">
      <c r="B48" s="1">
        <v>42</v>
      </c>
      <c r="C48">
        <v>0</v>
      </c>
      <c r="D48" s="78">
        <f>'Raw Data 7'!D48+('norm 7'!$C48-'Raw Data 7'!$C48)</f>
        <v>9.146439843097161</v>
      </c>
      <c r="E48" s="78">
        <f>'Raw Data 7'!E48+('norm 7'!$C48-'Raw Data 7'!$C48)</f>
        <v>10.168978193010211</v>
      </c>
      <c r="F48" s="78">
        <f>'Raw Data 7'!F48+('norm 7'!$C48-'Raw Data 7'!$C48)</f>
        <v>10.618517961184473</v>
      </c>
      <c r="G48" s="78">
        <f>'Raw Data 7'!G48+('norm 7'!$C48-'Raw Data 7'!$C48)</f>
        <v>10.413750908152114</v>
      </c>
      <c r="H48" s="78">
        <f>'Raw Data 7'!H48+('norm 7'!$C48-'Raw Data 7'!$C48)</f>
        <v>9.3662398140709371</v>
      </c>
      <c r="J48" s="1">
        <v>42</v>
      </c>
      <c r="K48">
        <v>0</v>
      </c>
      <c r="L48" s="78">
        <f>'Raw Data 7'!L48+('norm 7'!$K48-'Raw Data 7'!$K48)</f>
        <v>1.4381919880606002</v>
      </c>
      <c r="M48" s="78">
        <f>'Raw Data 7'!M48+('norm 7'!$K48-'Raw Data 7'!$K48)</f>
        <v>1.5843940673535539</v>
      </c>
      <c r="N48" s="78">
        <f>'Raw Data 7'!N48+('norm 7'!$K48-'Raw Data 7'!$K48)</f>
        <v>1.5530527429906313</v>
      </c>
      <c r="O48" s="78">
        <f>'Raw Data 7'!O48+('norm 7'!$K48-'Raw Data 7'!$K48)</f>
        <v>1.5493880550214443</v>
      </c>
      <c r="P48" s="78">
        <f>'Raw Data 7'!P48+('norm 7'!$K48-'Raw Data 7'!$K48)</f>
        <v>1.4096152470137477</v>
      </c>
    </row>
    <row r="49" spans="2:16" x14ac:dyDescent="0.25">
      <c r="B49" s="1">
        <v>43</v>
      </c>
      <c r="C49">
        <v>0</v>
      </c>
      <c r="D49" s="78">
        <f>'Raw Data 7'!D49+('norm 7'!$C49-'Raw Data 7'!$C49)</f>
        <v>9.0984605479423184</v>
      </c>
      <c r="E49" s="78">
        <f>'Raw Data 7'!E49+('norm 7'!$C49-'Raw Data 7'!$C49)</f>
        <v>10.110627974943899</v>
      </c>
      <c r="F49" s="78">
        <f>'Raw Data 7'!F49+('norm 7'!$C49-'Raw Data 7'!$C49)</f>
        <v>10.509108842846917</v>
      </c>
      <c r="G49" s="78">
        <f>'Raw Data 7'!G49+('norm 7'!$C49-'Raw Data 7'!$C49)</f>
        <v>10.537150962736385</v>
      </c>
      <c r="H49" s="78">
        <f>'Raw Data 7'!H49+('norm 7'!$C49-'Raw Data 7'!$C49)</f>
        <v>9.4378209205140458</v>
      </c>
      <c r="J49" s="1">
        <v>43</v>
      </c>
      <c r="K49">
        <v>0</v>
      </c>
      <c r="L49" s="78">
        <f>'Raw Data 7'!L49+('norm 7'!$K49-'Raw Data 7'!$K49)</f>
        <v>1.4713870004790228</v>
      </c>
      <c r="M49" s="78">
        <f>'Raw Data 7'!M49+('norm 7'!$K49-'Raw Data 7'!$K49)</f>
        <v>1.6211790198366416</v>
      </c>
      <c r="N49" s="78">
        <f>'Raw Data 7'!N49+('norm 7'!$K49-'Raw Data 7'!$K49)</f>
        <v>1.5912608996272153</v>
      </c>
      <c r="O49" s="78">
        <f>'Raw Data 7'!O49+('norm 7'!$K49-'Raw Data 7'!$K49)</f>
        <v>1.5874618351554377</v>
      </c>
      <c r="P49" s="78">
        <f>'Raw Data 7'!P49+('norm 7'!$K49-'Raw Data 7'!$K49)</f>
        <v>1.443783303894649</v>
      </c>
    </row>
    <row r="50" spans="2:16" x14ac:dyDescent="0.25">
      <c r="B50" s="1">
        <v>44</v>
      </c>
      <c r="C50">
        <v>0</v>
      </c>
      <c r="D50" s="78">
        <f>'Raw Data 7'!D50+('norm 7'!$C50-'Raw Data 7'!$C50)</f>
        <v>8.9640232781049018</v>
      </c>
      <c r="E50" s="78">
        <f>'Raw Data 7'!E50+('norm 7'!$C50-'Raw Data 7'!$C50)</f>
        <v>10.005310152188478</v>
      </c>
      <c r="F50" s="78">
        <f>'Raw Data 7'!F50+('norm 7'!$C50-'Raw Data 7'!$C50)</f>
        <v>10.470701633326126</v>
      </c>
      <c r="G50" s="78">
        <f>'Raw Data 7'!G50+('norm 7'!$C50-'Raw Data 7'!$C50)</f>
        <v>10.054015807412837</v>
      </c>
      <c r="H50" s="78">
        <f>'Raw Data 7'!H50+('norm 7'!$C50-'Raw Data 7'!$C50)</f>
        <v>9.1937640689832669</v>
      </c>
      <c r="J50" s="1">
        <v>44</v>
      </c>
      <c r="K50">
        <v>0</v>
      </c>
      <c r="L50" s="78">
        <f>'Raw Data 7'!L50+('norm 7'!$K50-'Raw Data 7'!$K50)</f>
        <v>1.504304653086836</v>
      </c>
      <c r="M50" s="78">
        <f>'Raw Data 7'!M50+('norm 7'!$K50-'Raw Data 7'!$K50)</f>
        <v>1.6576218769215947</v>
      </c>
      <c r="N50" s="78">
        <f>'Raw Data 7'!N50+('norm 7'!$K50-'Raw Data 7'!$K50)</f>
        <v>1.6290905697162248</v>
      </c>
      <c r="O50" s="78">
        <f>'Raw Data 7'!O50+('norm 7'!$K50-'Raw Data 7'!$K50)</f>
        <v>1.62478499417653</v>
      </c>
      <c r="P50" s="78">
        <f>'Raw Data 7'!P50+('norm 7'!$K50-'Raw Data 7'!$K50)</f>
        <v>1.4777197507070556</v>
      </c>
    </row>
    <row r="51" spans="2:16" x14ac:dyDescent="0.25">
      <c r="B51" s="1">
        <v>45</v>
      </c>
      <c r="C51">
        <v>0</v>
      </c>
      <c r="D51" s="78">
        <f>'Raw Data 7'!D51+('norm 7'!$C51-'Raw Data 7'!$C51)</f>
        <v>8.8851987744792993</v>
      </c>
      <c r="E51" s="78">
        <f>'Raw Data 7'!E51+('norm 7'!$C51-'Raw Data 7'!$C51)</f>
        <v>9.8837247003894184</v>
      </c>
      <c r="F51" s="78">
        <f>'Raw Data 7'!F51+('norm 7'!$C51-'Raw Data 7'!$C51)</f>
        <v>10.349097354259273</v>
      </c>
      <c r="G51" s="78">
        <f>'Raw Data 7'!G51+('norm 7'!$C51-'Raw Data 7'!$C51)</f>
        <v>10.407013779700705</v>
      </c>
      <c r="H51" s="78">
        <f>'Raw Data 7'!H51+('norm 7'!$C51-'Raw Data 7'!$C51)</f>
        <v>9.0825679174953908</v>
      </c>
      <c r="J51" s="1">
        <v>45</v>
      </c>
      <c r="K51">
        <v>0</v>
      </c>
      <c r="L51" s="78">
        <f>'Raw Data 7'!L51+('norm 7'!$K51-'Raw Data 7'!$K51)</f>
        <v>1.5368736512519536</v>
      </c>
      <c r="M51" s="78">
        <f>'Raw Data 7'!M51+('norm 7'!$K51-'Raw Data 7'!$K51)</f>
        <v>1.6938264661235498</v>
      </c>
      <c r="N51" s="78">
        <f>'Raw Data 7'!N51+('norm 7'!$K51-'Raw Data 7'!$K51)</f>
        <v>1.6666127767503538</v>
      </c>
      <c r="O51" s="78">
        <f>'Raw Data 7'!O51+('norm 7'!$K51-'Raw Data 7'!$K51)</f>
        <v>1.6617853858708793</v>
      </c>
      <c r="P51" s="78">
        <f>'Raw Data 7'!P51+('norm 7'!$K51-'Raw Data 7'!$K51)</f>
        <v>1.5112123222509382</v>
      </c>
    </row>
    <row r="52" spans="2:16" x14ac:dyDescent="0.25">
      <c r="B52" s="1">
        <v>46</v>
      </c>
      <c r="C52">
        <v>0</v>
      </c>
      <c r="D52" s="78">
        <f>'Raw Data 7'!D52+('norm 7'!$C52-'Raw Data 7'!$C52)</f>
        <v>9.016256843346806</v>
      </c>
      <c r="E52" s="78">
        <f>'Raw Data 7'!E52+('norm 7'!$C52-'Raw Data 7'!$C52)</f>
        <v>9.9687433238648975</v>
      </c>
      <c r="F52" s="78">
        <f>'Raw Data 7'!F52+('norm 7'!$C52-'Raw Data 7'!$C52)</f>
        <v>10.464252588373421</v>
      </c>
      <c r="G52" s="78">
        <f>'Raw Data 7'!G52+('norm 7'!$C52-'Raw Data 7'!$C52)</f>
        <v>10.166161284293533</v>
      </c>
      <c r="H52" s="78">
        <f>'Raw Data 7'!H52+('norm 7'!$C52-'Raw Data 7'!$C52)</f>
        <v>9.2031558295101039</v>
      </c>
      <c r="J52" s="1">
        <v>46</v>
      </c>
      <c r="K52">
        <v>0</v>
      </c>
      <c r="L52" s="78">
        <f>'Raw Data 7'!L52+('norm 7'!$K52-'Raw Data 7'!$K52)</f>
        <v>1.5695455788654578</v>
      </c>
      <c r="M52" s="78">
        <f>'Raw Data 7'!M52+('norm 7'!$K52-'Raw Data 7'!$K52)</f>
        <v>1.7299418934923902</v>
      </c>
      <c r="N52" s="78">
        <f>'Raw Data 7'!N52+('norm 7'!$K52-'Raw Data 7'!$K52)</f>
        <v>1.7041762763077191</v>
      </c>
      <c r="O52" s="78">
        <f>'Raw Data 7'!O52+('norm 7'!$K52-'Raw Data 7'!$K52)</f>
        <v>1.6992759117637686</v>
      </c>
      <c r="P52" s="78">
        <f>'Raw Data 7'!P52+('norm 7'!$K52-'Raw Data 7'!$K52)</f>
        <v>1.544446746578171</v>
      </c>
    </row>
    <row r="53" spans="2:16" x14ac:dyDescent="0.25">
      <c r="B53" s="1">
        <v>47</v>
      </c>
      <c r="C53">
        <v>0</v>
      </c>
      <c r="D53" s="78">
        <f>'Raw Data 7'!D53+('norm 7'!$C53-'Raw Data 7'!$C53)</f>
        <v>8.8372048358538873</v>
      </c>
      <c r="E53" s="78">
        <f>'Raw Data 7'!E53+('norm 7'!$C53-'Raw Data 7'!$C53)</f>
        <v>9.821460430109612</v>
      </c>
      <c r="F53" s="78">
        <f>'Raw Data 7'!F53+('norm 7'!$C53-'Raw Data 7'!$C53)</f>
        <v>10.355657278165017</v>
      </c>
      <c r="G53" s="78">
        <f>'Raw Data 7'!G53+('norm 7'!$C53-'Raw Data 7'!$C53)</f>
        <v>9.9444163661259974</v>
      </c>
      <c r="H53" s="78">
        <f>'Raw Data 7'!H53+('norm 7'!$C53-'Raw Data 7'!$C53)</f>
        <v>9.1097806910451116</v>
      </c>
      <c r="J53" s="1">
        <v>47</v>
      </c>
      <c r="K53">
        <v>0</v>
      </c>
      <c r="L53" s="78">
        <f>'Raw Data 7'!L53+('norm 7'!$K53-'Raw Data 7'!$K53)</f>
        <v>1.6019447541048002</v>
      </c>
      <c r="M53" s="78">
        <f>'Raw Data 7'!M53+('norm 7'!$K53-'Raw Data 7'!$K53)</f>
        <v>1.7659000923087342</v>
      </c>
      <c r="N53" s="78">
        <f>'Raw Data 7'!N53+('norm 7'!$K53-'Raw Data 7'!$K53)</f>
        <v>1.7419765305951882</v>
      </c>
      <c r="O53" s="78">
        <f>'Raw Data 7'!O53+('norm 7'!$K53-'Raw Data 7'!$K53)</f>
        <v>1.7359147623701807</v>
      </c>
      <c r="P53" s="78">
        <f>'Raw Data 7'!P53+('norm 7'!$K53-'Raw Data 7'!$K53)</f>
        <v>1.5777918234663051</v>
      </c>
    </row>
    <row r="54" spans="2:16" x14ac:dyDescent="0.25">
      <c r="B54" s="1">
        <v>48</v>
      </c>
      <c r="C54">
        <v>0</v>
      </c>
      <c r="D54" s="78">
        <f>'Raw Data 7'!D54+('norm 7'!$C54-'Raw Data 7'!$C54)</f>
        <v>9.2530468070837735</v>
      </c>
      <c r="E54" s="78">
        <f>'Raw Data 7'!E54+('norm 7'!$C54-'Raw Data 7'!$C54)</f>
        <v>9.9130543794856489</v>
      </c>
      <c r="F54" s="78">
        <f>'Raw Data 7'!F54+('norm 7'!$C54-'Raw Data 7'!$C54)</f>
        <v>10.415130181084979</v>
      </c>
      <c r="G54" s="78">
        <f>'Raw Data 7'!G54+('norm 7'!$C54-'Raw Data 7'!$C54)</f>
        <v>10.114297563763119</v>
      </c>
      <c r="H54" s="78">
        <f>'Raw Data 7'!H54+('norm 7'!$C54-'Raw Data 7'!$C54)</f>
        <v>9.189677780638382</v>
      </c>
      <c r="J54" s="1">
        <v>48</v>
      </c>
      <c r="K54">
        <v>0</v>
      </c>
      <c r="L54" s="78">
        <f>'Raw Data 7'!L54+('norm 7'!$K54-'Raw Data 7'!$K54)</f>
        <v>1.6346948566184818</v>
      </c>
      <c r="M54" s="78">
        <f>'Raw Data 7'!M54+('norm 7'!$K54-'Raw Data 7'!$K54)</f>
        <v>1.8016254729085164</v>
      </c>
      <c r="N54" s="78">
        <f>'Raw Data 7'!N54+('norm 7'!$K54-'Raw Data 7'!$K54)</f>
        <v>1.7796242164680434</v>
      </c>
      <c r="O54" s="78">
        <f>'Raw Data 7'!O54+('norm 7'!$K54-'Raw Data 7'!$K54)</f>
        <v>1.7722695174721583</v>
      </c>
      <c r="P54" s="78">
        <f>'Raw Data 7'!P54+('norm 7'!$K54-'Raw Data 7'!$K54)</f>
        <v>1.6109979063040389</v>
      </c>
    </row>
    <row r="55" spans="2:16" x14ac:dyDescent="0.25">
      <c r="B55" s="1">
        <v>49</v>
      </c>
      <c r="C55">
        <v>0</v>
      </c>
      <c r="D55" s="78">
        <f>'Raw Data 7'!D55+('norm 7'!$C55-'Raw Data 7'!$C55)</f>
        <v>8.8723016039963287</v>
      </c>
      <c r="E55" s="78">
        <f>'Raw Data 7'!E55+('norm 7'!$C55-'Raw Data 7'!$C55)</f>
        <v>9.7999066872761169</v>
      </c>
      <c r="F55" s="78">
        <f>'Raw Data 7'!F55+('norm 7'!$C55-'Raw Data 7'!$C55)</f>
        <v>10.240009312352136</v>
      </c>
      <c r="G55" s="78">
        <f>'Raw Data 7'!G55+('norm 7'!$C55-'Raw Data 7'!$C55)</f>
        <v>10.179953186577288</v>
      </c>
      <c r="H55" s="78">
        <f>'Raw Data 7'!H55+('norm 7'!$C55-'Raw Data 7'!$C55)</f>
        <v>8.9832579720548047</v>
      </c>
      <c r="J55" s="1">
        <v>49</v>
      </c>
      <c r="K55">
        <v>0</v>
      </c>
      <c r="L55" s="78">
        <f>'Raw Data 7'!L55+('norm 7'!$K55-'Raw Data 7'!$K55)</f>
        <v>1.6672132981268299</v>
      </c>
      <c r="M55" s="78">
        <f>'Raw Data 7'!M55+('norm 7'!$K55-'Raw Data 7'!$K55)</f>
        <v>1.8370983184975149</v>
      </c>
      <c r="N55" s="78">
        <f>'Raw Data 7'!N55+('norm 7'!$K55-'Raw Data 7'!$K55)</f>
        <v>1.8170014431683834</v>
      </c>
      <c r="O55" s="78">
        <f>'Raw Data 7'!O55+('norm 7'!$K55-'Raw Data 7'!$K55)</f>
        <v>1.8088814975665353</v>
      </c>
      <c r="P55" s="78">
        <f>'Raw Data 7'!P55+('norm 7'!$K55-'Raw Data 7'!$K55)</f>
        <v>1.643927737403595</v>
      </c>
    </row>
    <row r="56" spans="2:16" x14ac:dyDescent="0.25">
      <c r="B56" s="1">
        <v>50</v>
      </c>
      <c r="C56">
        <v>0</v>
      </c>
      <c r="D56" s="78">
        <f>'Raw Data 7'!D56+('norm 7'!$C56-'Raw Data 7'!$C56)</f>
        <v>8.7765862826762255</v>
      </c>
      <c r="E56" s="78">
        <f>'Raw Data 7'!E56+('norm 7'!$C56-'Raw Data 7'!$C56)</f>
        <v>9.5825768610244886</v>
      </c>
      <c r="F56" s="78">
        <f>'Raw Data 7'!F56+('norm 7'!$C56-'Raw Data 7'!$C56)</f>
        <v>10.08250295240337</v>
      </c>
      <c r="G56" s="78">
        <f>'Raw Data 7'!G56+('norm 7'!$C56-'Raw Data 7'!$C56)</f>
        <v>9.9972195871594796</v>
      </c>
      <c r="H56" s="78">
        <f>'Raw Data 7'!H56+('norm 7'!$C56-'Raw Data 7'!$C56)</f>
        <v>8.946775797693844</v>
      </c>
      <c r="J56" s="1">
        <v>50</v>
      </c>
      <c r="K56">
        <v>0</v>
      </c>
      <c r="L56" s="78">
        <f>'Raw Data 7'!L56+('norm 7'!$K56-'Raw Data 7'!$K56)</f>
        <v>1.6993667956876439</v>
      </c>
      <c r="M56" s="78">
        <f>'Raw Data 7'!M56+('norm 7'!$K56-'Raw Data 7'!$K56)</f>
        <v>1.8721043745415378</v>
      </c>
      <c r="N56" s="78">
        <f>'Raw Data 7'!N56+('norm 7'!$K56-'Raw Data 7'!$K56)</f>
        <v>1.8536504960103548</v>
      </c>
      <c r="O56" s="78">
        <f>'Raw Data 7'!O56+('norm 7'!$K56-'Raw Data 7'!$K56)</f>
        <v>1.8452702105800129</v>
      </c>
      <c r="P56" s="78">
        <f>'Raw Data 7'!P56+('norm 7'!$K56-'Raw Data 7'!$K56)</f>
        <v>1.6763374059962628</v>
      </c>
    </row>
    <row r="57" spans="2:16" x14ac:dyDescent="0.25">
      <c r="B57" s="1">
        <v>51</v>
      </c>
      <c r="C57">
        <v>0</v>
      </c>
      <c r="D57" s="78">
        <f>'Raw Data 7'!D57+('norm 7'!$C57-'Raw Data 7'!$C57)</f>
        <v>8.9200568935805524</v>
      </c>
      <c r="E57" s="78">
        <f>'Raw Data 7'!E57+('norm 7'!$C57-'Raw Data 7'!$C57)</f>
        <v>9.502104342276521</v>
      </c>
      <c r="F57" s="78">
        <f>'Raw Data 7'!F57+('norm 7'!$C57-'Raw Data 7'!$C57)</f>
        <v>10.074414336166173</v>
      </c>
      <c r="G57" s="78">
        <f>'Raw Data 7'!G57+('norm 7'!$C57-'Raw Data 7'!$C57)</f>
        <v>10.136833378219336</v>
      </c>
      <c r="H57" s="78">
        <f>'Raw Data 7'!H57+('norm 7'!$C57-'Raw Data 7'!$C57)</f>
        <v>8.9880958168957523</v>
      </c>
      <c r="J57" s="1">
        <v>51</v>
      </c>
      <c r="K57">
        <v>0</v>
      </c>
      <c r="L57" s="78">
        <f>'Raw Data 7'!L57+('norm 7'!$K57-'Raw Data 7'!$K57)</f>
        <v>1.7317891427157364</v>
      </c>
      <c r="M57" s="78">
        <f>'Raw Data 7'!M57+('norm 7'!$K57-'Raw Data 7'!$K57)</f>
        <v>1.9065286961148469</v>
      </c>
      <c r="N57" s="78">
        <f>'Raw Data 7'!N57+('norm 7'!$K57-'Raw Data 7'!$K57)</f>
        <v>1.8902336042138188</v>
      </c>
      <c r="O57" s="78">
        <f>'Raw Data 7'!O57+('norm 7'!$K57-'Raw Data 7'!$K57)</f>
        <v>1.8816035792102377</v>
      </c>
      <c r="P57" s="78">
        <f>'Raw Data 7'!P57+('norm 7'!$K57-'Raw Data 7'!$K57)</f>
        <v>1.7086206725183819</v>
      </c>
    </row>
    <row r="58" spans="2:16" x14ac:dyDescent="0.25">
      <c r="B58" s="1">
        <v>52</v>
      </c>
      <c r="C58">
        <v>0</v>
      </c>
      <c r="D58" s="78">
        <f>'Raw Data 7'!D58+('norm 7'!$C58-'Raw Data 7'!$C58)</f>
        <v>8.9173366469307283</v>
      </c>
      <c r="E58" s="78">
        <f>'Raw Data 7'!E58+('norm 7'!$C58-'Raw Data 7'!$C58)</f>
        <v>9.4536431554500577</v>
      </c>
      <c r="F58" s="78">
        <f>'Raw Data 7'!F58+('norm 7'!$C58-'Raw Data 7'!$C58)</f>
        <v>10.094221781718369</v>
      </c>
      <c r="G58" s="78">
        <f>'Raw Data 7'!G58+('norm 7'!$C58-'Raw Data 7'!$C58)</f>
        <v>10.092661045462439</v>
      </c>
      <c r="H58" s="78">
        <f>'Raw Data 7'!H58+('norm 7'!$C58-'Raw Data 7'!$C58)</f>
        <v>8.8644655796367626</v>
      </c>
      <c r="J58" s="1">
        <v>52</v>
      </c>
      <c r="K58">
        <v>0</v>
      </c>
      <c r="L58" s="78">
        <f>'Raw Data 7'!L58+('norm 7'!$K58-'Raw Data 7'!$K58)</f>
        <v>1.763801936411896</v>
      </c>
      <c r="M58" s="78">
        <f>'Raw Data 7'!M58+('norm 7'!$K58-'Raw Data 7'!$K58)</f>
        <v>1.9409314495133545</v>
      </c>
      <c r="N58" s="78">
        <f>'Raw Data 7'!N58+('norm 7'!$K58-'Raw Data 7'!$K58)</f>
        <v>1.9268255256620539</v>
      </c>
      <c r="O58" s="78">
        <f>'Raw Data 7'!O58+('norm 7'!$K58-'Raw Data 7'!$K58)</f>
        <v>1.9180090193816426</v>
      </c>
      <c r="P58" s="78">
        <f>'Raw Data 7'!P58+('norm 7'!$K58-'Raw Data 7'!$K58)</f>
        <v>1.7408598903618158</v>
      </c>
    </row>
    <row r="59" spans="2:16" x14ac:dyDescent="0.25">
      <c r="B59" s="1">
        <v>53</v>
      </c>
      <c r="C59">
        <v>0</v>
      </c>
      <c r="D59" s="78">
        <f>'Raw Data 7'!D59+('norm 7'!$C59-'Raw Data 7'!$C59)</f>
        <v>8.8661717344665831</v>
      </c>
      <c r="E59" s="78">
        <f>'Raw Data 7'!E59+('norm 7'!$C59-'Raw Data 7'!$C59)</f>
        <v>9.3523368070450505</v>
      </c>
      <c r="F59" s="78">
        <f>'Raw Data 7'!F59+('norm 7'!$C59-'Raw Data 7'!$C59)</f>
        <v>9.9463318572659212</v>
      </c>
      <c r="G59" s="78">
        <f>'Raw Data 7'!G59+('norm 7'!$C59-'Raw Data 7'!$C59)</f>
        <v>9.8841180920791079</v>
      </c>
      <c r="H59" s="78">
        <f>'Raw Data 7'!H59+('norm 7'!$C59-'Raw Data 7'!$C59)</f>
        <v>8.7671751587801605</v>
      </c>
      <c r="J59" s="1">
        <v>53</v>
      </c>
      <c r="K59">
        <v>0</v>
      </c>
      <c r="L59" s="78">
        <f>'Raw Data 7'!L59+('norm 7'!$K59-'Raw Data 7'!$K59)</f>
        <v>1.796227325381371</v>
      </c>
      <c r="M59" s="78">
        <f>'Raw Data 7'!M59+('norm 7'!$K59-'Raw Data 7'!$K59)</f>
        <v>1.975123599316454</v>
      </c>
      <c r="N59" s="78">
        <f>'Raw Data 7'!N59+('norm 7'!$K59-'Raw Data 7'!$K59)</f>
        <v>1.9631477300803475</v>
      </c>
      <c r="O59" s="78">
        <f>'Raw Data 7'!O59+('norm 7'!$K59-'Raw Data 7'!$K59)</f>
        <v>1.9540613563574312</v>
      </c>
      <c r="P59" s="78">
        <f>'Raw Data 7'!P59+('norm 7'!$K59-'Raw Data 7'!$K59)</f>
        <v>1.7727394387738282</v>
      </c>
    </row>
    <row r="60" spans="2:16" x14ac:dyDescent="0.25">
      <c r="B60" s="1">
        <v>54</v>
      </c>
      <c r="C60">
        <v>0</v>
      </c>
      <c r="D60" s="78">
        <f>'Raw Data 7'!D60+('norm 7'!$C60-'Raw Data 7'!$C60)</f>
        <v>8.7505410275399491</v>
      </c>
      <c r="E60" s="78">
        <f>'Raw Data 7'!E60+('norm 7'!$C60-'Raw Data 7'!$C60)</f>
        <v>9.2245554119349453</v>
      </c>
      <c r="F60" s="78">
        <f>'Raw Data 7'!F60+('norm 7'!$C60-'Raw Data 7'!$C60)</f>
        <v>9.9164103434664774</v>
      </c>
      <c r="G60" s="78">
        <f>'Raw Data 7'!G60+('norm 7'!$C60-'Raw Data 7'!$C60)</f>
        <v>9.6953612584137012</v>
      </c>
      <c r="H60" s="78">
        <f>'Raw Data 7'!H60+('norm 7'!$C60-'Raw Data 7'!$C60)</f>
        <v>8.6728271969962165</v>
      </c>
      <c r="J60" s="1">
        <v>54</v>
      </c>
      <c r="K60">
        <v>0</v>
      </c>
      <c r="L60" s="78">
        <f>'Raw Data 7'!L60+('norm 7'!$K60-'Raw Data 7'!$K60)</f>
        <v>1.8281343343233754</v>
      </c>
      <c r="M60" s="78">
        <f>'Raw Data 7'!M60+('norm 7'!$K60-'Raw Data 7'!$K60)</f>
        <v>2.0088392314076993</v>
      </c>
      <c r="N60" s="78">
        <f>'Raw Data 7'!N60+('norm 7'!$K60-'Raw Data 7'!$K60)</f>
        <v>1.9991471549451634</v>
      </c>
      <c r="O60" s="78">
        <f>'Raw Data 7'!O60+('norm 7'!$K60-'Raw Data 7'!$K60)</f>
        <v>1.9896244239494933</v>
      </c>
      <c r="P60" s="78">
        <f>'Raw Data 7'!P60+('norm 7'!$K60-'Raw Data 7'!$K60)</f>
        <v>1.8044475196501419</v>
      </c>
    </row>
    <row r="61" spans="2:16" x14ac:dyDescent="0.25">
      <c r="B61" s="1">
        <v>55</v>
      </c>
      <c r="C61">
        <v>0</v>
      </c>
      <c r="D61" s="78">
        <f>'Raw Data 7'!D61+('norm 7'!$C61-'Raw Data 7'!$C61)</f>
        <v>8.9241046833786637</v>
      </c>
      <c r="E61" s="78">
        <f>'Raw Data 7'!E61+('norm 7'!$C61-'Raw Data 7'!$C61)</f>
        <v>9.1314928541285276</v>
      </c>
      <c r="F61" s="78">
        <f>'Raw Data 7'!F61+('norm 7'!$C61-'Raw Data 7'!$C61)</f>
        <v>9.8375523609253754</v>
      </c>
      <c r="G61" s="78">
        <f>'Raw Data 7'!G61+('norm 7'!$C61-'Raw Data 7'!$C61)</f>
        <v>10.043258177146281</v>
      </c>
      <c r="H61" s="78">
        <f>'Raw Data 7'!H61+('norm 7'!$C61-'Raw Data 7'!$C61)</f>
        <v>8.7638911718795018</v>
      </c>
      <c r="J61" s="1">
        <v>55</v>
      </c>
      <c r="K61">
        <v>0</v>
      </c>
      <c r="L61" s="78">
        <f>'Raw Data 7'!L61+('norm 7'!$K61-'Raw Data 7'!$K61)</f>
        <v>1.8600318577727988</v>
      </c>
      <c r="M61" s="78">
        <f>'Raw Data 7'!M61+('norm 7'!$K61-'Raw Data 7'!$K61)</f>
        <v>2.0422963153983948</v>
      </c>
      <c r="N61" s="78">
        <f>'Raw Data 7'!N61+('norm 7'!$K61-'Raw Data 7'!$K61)</f>
        <v>2.0349933871505281</v>
      </c>
      <c r="O61" s="78">
        <f>'Raw Data 7'!O61+('norm 7'!$K61-'Raw Data 7'!$K61)</f>
        <v>2.0255731892586386</v>
      </c>
      <c r="P61" s="78">
        <f>'Raw Data 7'!P61+('norm 7'!$K61-'Raw Data 7'!$K61)</f>
        <v>1.8361677228327169</v>
      </c>
    </row>
    <row r="62" spans="2:16" x14ac:dyDescent="0.25">
      <c r="B62" s="1">
        <v>56</v>
      </c>
      <c r="C62">
        <v>0</v>
      </c>
      <c r="D62" s="78">
        <f>'Raw Data 7'!D62+('norm 7'!$C62-'Raw Data 7'!$C62)</f>
        <v>8.8423254530998552</v>
      </c>
      <c r="E62" s="78">
        <f>'Raw Data 7'!E62+('norm 7'!$C62-'Raw Data 7'!$C62)</f>
        <v>9.035637808111332</v>
      </c>
      <c r="F62" s="78">
        <f>'Raw Data 7'!F62+('norm 7'!$C62-'Raw Data 7'!$C62)</f>
        <v>9.9559665759123597</v>
      </c>
      <c r="G62" s="78">
        <f>'Raw Data 7'!G62+('norm 7'!$C62-'Raw Data 7'!$C62)</f>
        <v>9.7698582020271019</v>
      </c>
      <c r="H62" s="78">
        <f>'Raw Data 7'!H62+('norm 7'!$C62-'Raw Data 7'!$C62)</f>
        <v>8.5025699796106053</v>
      </c>
      <c r="J62" s="1">
        <v>56</v>
      </c>
      <c r="K62">
        <v>0</v>
      </c>
      <c r="L62" s="78">
        <f>'Raw Data 7'!L62+('norm 7'!$K62-'Raw Data 7'!$K62)</f>
        <v>1.8918660254391868</v>
      </c>
      <c r="M62" s="78">
        <f>'Raw Data 7'!M62+('norm 7'!$K62-'Raw Data 7'!$K62)</f>
        <v>2.0752092085820686</v>
      </c>
      <c r="N62" s="78">
        <f>'Raw Data 7'!N62+('norm 7'!$K62-'Raw Data 7'!$K62)</f>
        <v>2.0709825137005846</v>
      </c>
      <c r="O62" s="78">
        <f>'Raw Data 7'!O62+('norm 7'!$K62-'Raw Data 7'!$K62)</f>
        <v>2.061390647053976</v>
      </c>
      <c r="P62" s="78">
        <f>'Raw Data 7'!P62+('norm 7'!$K62-'Raw Data 7'!$K62)</f>
        <v>1.8674568527648394</v>
      </c>
    </row>
    <row r="63" spans="2:16" x14ac:dyDescent="0.25">
      <c r="B63" s="1">
        <v>57</v>
      </c>
      <c r="C63">
        <v>0</v>
      </c>
      <c r="D63" s="78">
        <f>'Raw Data 7'!D63+('norm 7'!$C63-'Raw Data 7'!$C63)</f>
        <v>8.9285018267999039</v>
      </c>
      <c r="E63" s="78">
        <f>'Raw Data 7'!E63+('norm 7'!$C63-'Raw Data 7'!$C63)</f>
        <v>9.273825593168862</v>
      </c>
      <c r="F63" s="78">
        <f>'Raw Data 7'!F63+('norm 7'!$C63-'Raw Data 7'!$C63)</f>
        <v>9.9074842592564245</v>
      </c>
      <c r="G63" s="78">
        <f>'Raw Data 7'!G63+('norm 7'!$C63-'Raw Data 7'!$C63)</f>
        <v>9.8694025316676743</v>
      </c>
      <c r="H63" s="78">
        <f>'Raw Data 7'!H63+('norm 7'!$C63-'Raw Data 7'!$C63)</f>
        <v>8.6005243667835689</v>
      </c>
      <c r="J63" s="1">
        <v>57</v>
      </c>
      <c r="K63">
        <v>0</v>
      </c>
      <c r="L63" s="78">
        <f>'Raw Data 7'!L63+('norm 7'!$K63-'Raw Data 7'!$K63)</f>
        <v>1.9235865052473569</v>
      </c>
      <c r="M63" s="78">
        <f>'Raw Data 7'!M63+('norm 7'!$K63-'Raw Data 7'!$K63)</f>
        <v>2.1083420373403707</v>
      </c>
      <c r="N63" s="78">
        <f>'Raw Data 7'!N63+('norm 7'!$K63-'Raw Data 7'!$K63)</f>
        <v>2.1070110512101774</v>
      </c>
      <c r="O63" s="78">
        <f>'Raw Data 7'!O63+('norm 7'!$K63-'Raw Data 7'!$K63)</f>
        <v>2.0967260682066522</v>
      </c>
      <c r="P63" s="78">
        <f>'Raw Data 7'!P63+('norm 7'!$K63-'Raw Data 7'!$K63)</f>
        <v>1.8981038933297687</v>
      </c>
    </row>
    <row r="64" spans="2:16" x14ac:dyDescent="0.25">
      <c r="B64" s="1">
        <v>58</v>
      </c>
      <c r="C64">
        <v>0</v>
      </c>
      <c r="D64" s="78">
        <f>'Raw Data 7'!D64+('norm 7'!$C64-'Raw Data 7'!$C64)</f>
        <v>8.8007349718542258</v>
      </c>
      <c r="E64" s="78">
        <f>'Raw Data 7'!E64+('norm 7'!$C64-'Raw Data 7'!$C64)</f>
        <v>9.0253541588426529</v>
      </c>
      <c r="F64" s="78">
        <f>'Raw Data 7'!F64+('norm 7'!$C64-'Raw Data 7'!$C64)</f>
        <v>9.8842711889464887</v>
      </c>
      <c r="G64" s="78">
        <f>'Raw Data 7'!G64+('norm 7'!$C64-'Raw Data 7'!$C64)</f>
        <v>9.8641180152588337</v>
      </c>
      <c r="H64" s="78">
        <f>'Raw Data 7'!H64+('norm 7'!$C64-'Raw Data 7'!$C64)</f>
        <v>8.606345943136116</v>
      </c>
      <c r="J64" s="1">
        <v>58</v>
      </c>
      <c r="K64">
        <v>0</v>
      </c>
      <c r="L64" s="78">
        <f>'Raw Data 7'!L64+('norm 7'!$K64-'Raw Data 7'!$K64)</f>
        <v>1.955280744072547</v>
      </c>
      <c r="M64" s="78">
        <f>'Raw Data 7'!M64+('norm 7'!$K64-'Raw Data 7'!$K64)</f>
        <v>2.1412340257608604</v>
      </c>
      <c r="N64" s="78">
        <f>'Raw Data 7'!N64+('norm 7'!$K64-'Raw Data 7'!$K64)</f>
        <v>2.1428815370441785</v>
      </c>
      <c r="O64" s="78">
        <f>'Raw Data 7'!O64+('norm 7'!$K64-'Raw Data 7'!$K64)</f>
        <v>2.1325114107514813</v>
      </c>
      <c r="P64" s="78">
        <f>'Raw Data 7'!P64+('norm 7'!$K64-'Raw Data 7'!$K64)</f>
        <v>1.9295424110542745</v>
      </c>
    </row>
    <row r="65" spans="2:16" x14ac:dyDescent="0.25">
      <c r="B65" s="1">
        <v>59</v>
      </c>
      <c r="C65">
        <v>0</v>
      </c>
      <c r="D65" s="78">
        <f>'Raw Data 7'!D65+('norm 7'!$C65-'Raw Data 7'!$C65)</f>
        <v>8.6719642517876014</v>
      </c>
      <c r="E65" s="78">
        <f>'Raw Data 7'!E65+('norm 7'!$C65-'Raw Data 7'!$C65)</f>
        <v>9.0032262536306593</v>
      </c>
      <c r="F65" s="78">
        <f>'Raw Data 7'!F65+('norm 7'!$C65-'Raw Data 7'!$C65)</f>
        <v>9.8485642642478037</v>
      </c>
      <c r="G65" s="78">
        <f>'Raw Data 7'!G65+('norm 7'!$C65-'Raw Data 7'!$C65)</f>
        <v>9.7015418307704966</v>
      </c>
      <c r="H65" s="78">
        <f>'Raw Data 7'!H65+('norm 7'!$C65-'Raw Data 7'!$C65)</f>
        <v>8.5057965198057666</v>
      </c>
      <c r="J65" s="1">
        <v>59</v>
      </c>
      <c r="K65">
        <v>0</v>
      </c>
      <c r="L65" s="78">
        <f>'Raw Data 7'!L65+('norm 7'!$K65-'Raw Data 7'!$K65)</f>
        <v>1.987081248487367</v>
      </c>
      <c r="M65" s="78">
        <f>'Raw Data 7'!M65+('norm 7'!$K65-'Raw Data 7'!$K65)</f>
        <v>2.1738913069036858</v>
      </c>
      <c r="N65" s="78">
        <f>'Raw Data 7'!N65+('norm 7'!$K65-'Raw Data 7'!$K65)</f>
        <v>2.1786398548653509</v>
      </c>
      <c r="O65" s="78">
        <f>'Raw Data 7'!O65+('norm 7'!$K65-'Raw Data 7'!$K65)</f>
        <v>2.1678651139671108</v>
      </c>
      <c r="P65" s="78">
        <f>'Raw Data 7'!P65+('norm 7'!$K65-'Raw Data 7'!$K65)</f>
        <v>1.960305888115617</v>
      </c>
    </row>
    <row r="66" spans="2:16" x14ac:dyDescent="0.25">
      <c r="B66" s="1">
        <v>60</v>
      </c>
      <c r="C66">
        <v>0</v>
      </c>
      <c r="D66" s="78">
        <f>'Raw Data 7'!D66+('norm 7'!$C66-'Raw Data 7'!$C66)</f>
        <v>8.6383637111680542</v>
      </c>
      <c r="E66" s="78">
        <f>'Raw Data 7'!E66+('norm 7'!$C66-'Raw Data 7'!$C66)</f>
        <v>9.0519571321160228</v>
      </c>
      <c r="F66" s="78">
        <f>'Raw Data 7'!F66+('norm 7'!$C66-'Raw Data 7'!$C66)</f>
        <v>9.7937205978836648</v>
      </c>
      <c r="G66" s="78">
        <f>'Raw Data 7'!G66+('norm 7'!$C66-'Raw Data 7'!$C66)</f>
        <v>9.6819386293237368</v>
      </c>
      <c r="H66" s="78">
        <f>'Raw Data 7'!H66+('norm 7'!$C66-'Raw Data 7'!$C66)</f>
        <v>8.524441915300951</v>
      </c>
      <c r="J66" s="1">
        <v>60</v>
      </c>
      <c r="K66">
        <v>0</v>
      </c>
      <c r="L66" s="78">
        <f>'Raw Data 7'!L66+('norm 7'!$K66-'Raw Data 7'!$K66)</f>
        <v>2.0189434825729053</v>
      </c>
      <c r="M66" s="78">
        <f>'Raw Data 7'!M66+('norm 7'!$K66-'Raw Data 7'!$K66)</f>
        <v>2.2064168533137547</v>
      </c>
      <c r="N66" s="78">
        <f>'Raw Data 7'!N66+('norm 7'!$K66-'Raw Data 7'!$K66)</f>
        <v>2.2142178180814303</v>
      </c>
      <c r="O66" s="78">
        <f>'Raw Data 7'!O66+('norm 7'!$K66-'Raw Data 7'!$K66)</f>
        <v>2.2030006343153925</v>
      </c>
      <c r="P66" s="78">
        <f>'Raw Data 7'!P66+('norm 7'!$K66-'Raw Data 7'!$K66)</f>
        <v>1.9912788997385982</v>
      </c>
    </row>
    <row r="67" spans="2:16" x14ac:dyDescent="0.25">
      <c r="B67" s="1">
        <v>61</v>
      </c>
      <c r="C67">
        <v>0</v>
      </c>
      <c r="D67" s="78">
        <f>'Raw Data 7'!D67+('norm 7'!$C67-'Raw Data 7'!$C67)</f>
        <v>8.6750765760926249</v>
      </c>
      <c r="E67" s="78">
        <f>'Raw Data 7'!E67+('norm 7'!$C67-'Raw Data 7'!$C67)</f>
        <v>8.5737027707454168</v>
      </c>
      <c r="F67" s="78">
        <f>'Raw Data 7'!F67+('norm 7'!$C67-'Raw Data 7'!$C67)</f>
        <v>9.7193796234351417</v>
      </c>
      <c r="G67" s="78">
        <f>'Raw Data 7'!G67+('norm 7'!$C67-'Raw Data 7'!$C67)</f>
        <v>9.5827821606469659</v>
      </c>
      <c r="H67" s="78">
        <f>'Raw Data 7'!H67+('norm 7'!$C67-'Raw Data 7'!$C67)</f>
        <v>8.3421412017111489</v>
      </c>
      <c r="J67" s="1">
        <v>61</v>
      </c>
      <c r="K67">
        <v>0</v>
      </c>
      <c r="L67" s="78">
        <f>'Raw Data 7'!L67+('norm 7'!$K67-'Raw Data 7'!$K67)</f>
        <v>2.0504266826278092</v>
      </c>
      <c r="M67" s="78">
        <f>'Raw Data 7'!M67+('norm 7'!$K67-'Raw Data 7'!$K67)</f>
        <v>2.238365691180626</v>
      </c>
      <c r="N67" s="78">
        <f>'Raw Data 7'!N67+('norm 7'!$K67-'Raw Data 7'!$K67)</f>
        <v>2.2496817144750842</v>
      </c>
      <c r="O67" s="78">
        <f>'Raw Data 7'!O67+('norm 7'!$K67-'Raw Data 7'!$K67)</f>
        <v>2.2381048146189375</v>
      </c>
      <c r="P67" s="78">
        <f>'Raw Data 7'!P67+('norm 7'!$K67-'Raw Data 7'!$K67)</f>
        <v>2.0218998509054193</v>
      </c>
    </row>
    <row r="68" spans="2:16" x14ac:dyDescent="0.25">
      <c r="B68" s="1">
        <v>62</v>
      </c>
      <c r="C68">
        <v>0</v>
      </c>
      <c r="D68" s="78">
        <f>'Raw Data 7'!D68+('norm 7'!$C68-'Raw Data 7'!$C68)</f>
        <v>8.7774409891704419</v>
      </c>
      <c r="E68" s="78">
        <f>'Raw Data 7'!E68+('norm 7'!$C68-'Raw Data 7'!$C68)</f>
        <v>8.7612426416333982</v>
      </c>
      <c r="F68" s="78">
        <f>'Raw Data 7'!F68+('norm 7'!$C68-'Raw Data 7'!$C68)</f>
        <v>9.6428380782344369</v>
      </c>
      <c r="G68" s="78">
        <f>'Raw Data 7'!G68+('norm 7'!$C68-'Raw Data 7'!$C68)</f>
        <v>9.6225720079505965</v>
      </c>
      <c r="H68" s="78">
        <f>'Raw Data 7'!H68+('norm 7'!$C68-'Raw Data 7'!$C68)</f>
        <v>8.4763374468526216</v>
      </c>
      <c r="J68" s="1">
        <v>62</v>
      </c>
      <c r="K68">
        <v>0</v>
      </c>
      <c r="L68" s="78">
        <f>'Raw Data 7'!L68+('norm 7'!$K68-'Raw Data 7'!$K68)</f>
        <v>2.0821977767142723</v>
      </c>
      <c r="M68" s="78">
        <f>'Raw Data 7'!M68+('norm 7'!$K68-'Raw Data 7'!$K68)</f>
        <v>2.2698512437043821</v>
      </c>
      <c r="N68" s="78">
        <f>'Raw Data 7'!N68+('norm 7'!$K68-'Raw Data 7'!$K68)</f>
        <v>2.2847068393998091</v>
      </c>
      <c r="O68" s="78">
        <f>'Raw Data 7'!O68+('norm 7'!$K68-'Raw Data 7'!$K68)</f>
        <v>2.2729596060076083</v>
      </c>
      <c r="P68" s="78">
        <f>'Raw Data 7'!P68+('norm 7'!$K68-'Raw Data 7'!$K68)</f>
        <v>2.0523314048269747</v>
      </c>
    </row>
    <row r="69" spans="2:16" x14ac:dyDescent="0.25">
      <c r="B69" s="1">
        <v>63</v>
      </c>
      <c r="C69">
        <v>0</v>
      </c>
      <c r="D69" s="78">
        <f>'Raw Data 7'!D69+('norm 7'!$C69-'Raw Data 7'!$C69)</f>
        <v>8.6985272238052183</v>
      </c>
      <c r="E69" s="78">
        <f>'Raw Data 7'!E69+('norm 7'!$C69-'Raw Data 7'!$C69)</f>
        <v>8.7192004412060058</v>
      </c>
      <c r="F69" s="78">
        <f>'Raw Data 7'!F69+('norm 7'!$C69-'Raw Data 7'!$C69)</f>
        <v>9.6818808274506694</v>
      </c>
      <c r="G69" s="78">
        <f>'Raw Data 7'!G69+('norm 7'!$C69-'Raw Data 7'!$C69)</f>
        <v>9.5349543570118644</v>
      </c>
      <c r="H69" s="78">
        <f>'Raw Data 7'!H69+('norm 7'!$C69-'Raw Data 7'!$C69)</f>
        <v>8.301541352554457</v>
      </c>
      <c r="J69" s="1">
        <v>63</v>
      </c>
      <c r="K69">
        <v>0</v>
      </c>
      <c r="L69" s="78">
        <f>'Raw Data 7'!L69+('norm 7'!$K69-'Raw Data 7'!$K69)</f>
        <v>2.1135935532915289</v>
      </c>
      <c r="M69" s="78">
        <f>'Raw Data 7'!M69+('norm 7'!$K69-'Raw Data 7'!$K69)</f>
        <v>2.3015249425201492</v>
      </c>
      <c r="N69" s="78">
        <f>'Raw Data 7'!N69+('norm 7'!$K69-'Raw Data 7'!$K69)</f>
        <v>2.3197119619860582</v>
      </c>
      <c r="O69" s="78">
        <f>'Raw Data 7'!O69+('norm 7'!$K69-'Raw Data 7'!$K69)</f>
        <v>2.3075761945506224</v>
      </c>
      <c r="P69" s="78">
        <f>'Raw Data 7'!P69+('norm 7'!$K69-'Raw Data 7'!$K69)</f>
        <v>2.0825465032536128</v>
      </c>
    </row>
    <row r="70" spans="2:16" x14ac:dyDescent="0.25">
      <c r="B70" s="1">
        <v>64</v>
      </c>
      <c r="C70">
        <v>0</v>
      </c>
      <c r="D70" s="78">
        <f>'Raw Data 7'!D70+('norm 7'!$C70-'Raw Data 7'!$C70)</f>
        <v>8.7218641470202396</v>
      </c>
      <c r="E70" s="78">
        <f>'Raw Data 7'!E70+('norm 7'!$C70-'Raw Data 7'!$C70)</f>
        <v>8.5418890623780861</v>
      </c>
      <c r="F70" s="78">
        <f>'Raw Data 7'!F70+('norm 7'!$C70-'Raw Data 7'!$C70)</f>
        <v>9.6578464228203593</v>
      </c>
      <c r="G70" s="78">
        <f>'Raw Data 7'!G70+('norm 7'!$C70-'Raw Data 7'!$C70)</f>
        <v>9.5076988802448028</v>
      </c>
      <c r="H70" s="78">
        <f>'Raw Data 7'!H70+('norm 7'!$C70-'Raw Data 7'!$C70)</f>
        <v>8.2916023262107377</v>
      </c>
      <c r="J70" s="1">
        <v>64</v>
      </c>
      <c r="K70">
        <v>0</v>
      </c>
      <c r="L70" s="78">
        <f>'Raw Data 7'!L70+('norm 7'!$K70-'Raw Data 7'!$K70)</f>
        <v>2.1449488975464988</v>
      </c>
      <c r="M70" s="78">
        <f>'Raw Data 7'!M70+('norm 7'!$K70-'Raw Data 7'!$K70)</f>
        <v>2.332768793220132</v>
      </c>
      <c r="N70" s="78">
        <f>'Raw Data 7'!N70+('norm 7'!$K70-'Raw Data 7'!$K70)</f>
        <v>2.3547768200980554</v>
      </c>
      <c r="O70" s="78">
        <f>'Raw Data 7'!O70+('norm 7'!$K70-'Raw Data 7'!$K70)</f>
        <v>2.3422155602599806</v>
      </c>
      <c r="P70" s="78">
        <f>'Raw Data 7'!P70+('norm 7'!$K70-'Raw Data 7'!$K70)</f>
        <v>2.1126450990735433</v>
      </c>
    </row>
    <row r="71" spans="2:16" x14ac:dyDescent="0.25">
      <c r="B71" s="1">
        <v>65</v>
      </c>
      <c r="C71">
        <v>0</v>
      </c>
      <c r="D71" s="78">
        <f>'Raw Data 7'!D71+('norm 7'!$C71-'Raw Data 7'!$C71)</f>
        <v>8.5049083175202824</v>
      </c>
      <c r="E71" s="78">
        <f>'Raw Data 7'!E71+('norm 7'!$C71-'Raw Data 7'!$C71)</f>
        <v>8.5866219659902683</v>
      </c>
      <c r="F71" s="78">
        <f>'Raw Data 7'!F71+('norm 7'!$C71-'Raw Data 7'!$C71)</f>
        <v>9.4955011308556863</v>
      </c>
      <c r="G71" s="78">
        <f>'Raw Data 7'!G71+('norm 7'!$C71-'Raw Data 7'!$C71)</f>
        <v>9.4123588369330946</v>
      </c>
      <c r="H71" s="78">
        <f>'Raw Data 7'!H71+('norm 7'!$C71-'Raw Data 7'!$C71)</f>
        <v>8.1850804349414723</v>
      </c>
      <c r="J71" s="1">
        <v>65</v>
      </c>
      <c r="K71">
        <v>0</v>
      </c>
      <c r="L71" s="78">
        <f>'Raw Data 7'!L71+('norm 7'!$K71-'Raw Data 7'!$K71)</f>
        <v>2.1763452845237543</v>
      </c>
      <c r="M71" s="78">
        <f>'Raw Data 7'!M71+('norm 7'!$K71-'Raw Data 7'!$K71)</f>
        <v>2.3642251306859148</v>
      </c>
      <c r="N71" s="78">
        <f>'Raw Data 7'!N71+('norm 7'!$K71-'Raw Data 7'!$K71)</f>
        <v>2.3893434695081179</v>
      </c>
      <c r="O71" s="78">
        <f>'Raw Data 7'!O71+('norm 7'!$K71-'Raw Data 7'!$K71)</f>
        <v>2.3766713858527035</v>
      </c>
      <c r="P71" s="78">
        <f>'Raw Data 7'!P71+('norm 7'!$K71-'Raw Data 7'!$K71)</f>
        <v>2.1426751257911381</v>
      </c>
    </row>
    <row r="72" spans="2:16" x14ac:dyDescent="0.25">
      <c r="B72" s="1">
        <v>66</v>
      </c>
      <c r="C72">
        <v>0</v>
      </c>
      <c r="D72" s="78">
        <f>'Raw Data 7'!D72+('norm 7'!$C72-'Raw Data 7'!$C72)</f>
        <v>8.5923940242453227</v>
      </c>
      <c r="E72" s="78">
        <f>'Raw Data 7'!E72+('norm 7'!$C72-'Raw Data 7'!$C72)</f>
        <v>8.552621851653889</v>
      </c>
      <c r="F72" s="78">
        <f>'Raw Data 7'!F72+('norm 7'!$C72-'Raw Data 7'!$C72)</f>
        <v>9.5750649933614316</v>
      </c>
      <c r="G72" s="78">
        <f>'Raw Data 7'!G72+('norm 7'!$C72-'Raw Data 7'!$C72)</f>
        <v>9.4480039135041665</v>
      </c>
      <c r="H72" s="78">
        <f>'Raw Data 7'!H72+('norm 7'!$C72-'Raw Data 7'!$C72)</f>
        <v>8.3014010773484124</v>
      </c>
      <c r="J72" s="1">
        <v>66</v>
      </c>
      <c r="K72">
        <v>0</v>
      </c>
      <c r="L72" s="78">
        <f>'Raw Data 7'!L72+('norm 7'!$K72-'Raw Data 7'!$K72)</f>
        <v>2.2073564389841613</v>
      </c>
      <c r="M72" s="78">
        <f>'Raw Data 7'!M72+('norm 7'!$K72-'Raw Data 7'!$K72)</f>
        <v>2.3948500126388952</v>
      </c>
      <c r="N72" s="78">
        <f>'Raw Data 7'!N72+('norm 7'!$K72-'Raw Data 7'!$K72)</f>
        <v>2.423979565654041</v>
      </c>
      <c r="O72" s="78">
        <f>'Raw Data 7'!O72+('norm 7'!$K72-'Raw Data 7'!$K72)</f>
        <v>2.4108470354081426</v>
      </c>
      <c r="P72" s="78">
        <f>'Raw Data 7'!P72+('norm 7'!$K72-'Raw Data 7'!$K72)</f>
        <v>2.1724952803442252</v>
      </c>
    </row>
    <row r="73" spans="2:16" x14ac:dyDescent="0.25">
      <c r="B73" s="1">
        <v>67</v>
      </c>
      <c r="C73">
        <v>0</v>
      </c>
      <c r="D73" s="78">
        <f>'Raw Data 7'!D73+('norm 7'!$C73-'Raw Data 7'!$C73)</f>
        <v>8.4565011784048174</v>
      </c>
      <c r="E73" s="78">
        <f>'Raw Data 7'!E73+('norm 7'!$C73-'Raw Data 7'!$C73)</f>
        <v>8.4431198991529683</v>
      </c>
      <c r="F73" s="78">
        <f>'Raw Data 7'!F73+('norm 7'!$C73-'Raw Data 7'!$C73)</f>
        <v>9.4268729622774252</v>
      </c>
      <c r="G73" s="78">
        <f>'Raw Data 7'!G73+('norm 7'!$C73-'Raw Data 7'!$C73)</f>
        <v>9.2804574575088647</v>
      </c>
      <c r="H73" s="78">
        <f>'Raw Data 7'!H73+('norm 7'!$C73-'Raw Data 7'!$C73)</f>
        <v>8.0795371419513931</v>
      </c>
      <c r="J73" s="1">
        <v>67</v>
      </c>
      <c r="K73">
        <v>0</v>
      </c>
      <c r="L73" s="78">
        <f>'Raw Data 7'!L73+('norm 7'!$K73-'Raw Data 7'!$K73)</f>
        <v>2.2381782858896222</v>
      </c>
      <c r="M73" s="78">
        <f>'Raw Data 7'!M73+('norm 7'!$K73-'Raw Data 7'!$K73)</f>
        <v>2.4255007420197932</v>
      </c>
      <c r="N73" s="78">
        <f>'Raw Data 7'!N73+('norm 7'!$K73-'Raw Data 7'!$K73)</f>
        <v>2.4584282711222847</v>
      </c>
      <c r="O73" s="78">
        <f>'Raw Data 7'!O73+('norm 7'!$K73-'Raw Data 7'!$K73)</f>
        <v>2.4446224095135913</v>
      </c>
      <c r="P73" s="78">
        <f>'Raw Data 7'!P73+('norm 7'!$K73-'Raw Data 7'!$K73)</f>
        <v>2.2020464971754525</v>
      </c>
    </row>
    <row r="74" spans="2:16" x14ac:dyDescent="0.25">
      <c r="C74" s="39">
        <f>AVERAGE(C6:C73)</f>
        <v>0</v>
      </c>
      <c r="D74" s="39">
        <f t="shared" ref="D74:F74" si="0">AVERAGE(D6:D73)</f>
        <v>9.2969701289944737</v>
      </c>
      <c r="E74" s="39">
        <f t="shared" si="0"/>
        <v>10.122644284813017</v>
      </c>
      <c r="F74" s="39">
        <f t="shared" si="0"/>
        <v>10.207785972067345</v>
      </c>
      <c r="G74" s="39">
        <f t="shared" ref="G74" si="1">AVERAGE(G6:G73)</f>
        <v>10.155093381109168</v>
      </c>
      <c r="H74" s="39">
        <f t="shared" ref="H74" si="2">AVERAGE(H6:H73)</f>
        <v>9.1458084404066575</v>
      </c>
      <c r="K74" s="39">
        <f>AVERAGE(K6:K73)</f>
        <v>0</v>
      </c>
      <c r="L74" s="39">
        <f t="shared" ref="L74" si="3">AVERAGE(L6:L73)</f>
        <v>1.1301328266379889</v>
      </c>
      <c r="M74" s="39">
        <f t="shared" ref="M74" si="4">AVERAGE(M6:M73)</f>
        <v>1.2442228871774659</v>
      </c>
      <c r="N74" s="39">
        <f t="shared" ref="N74" si="5">AVERAGE(N6:N73)</f>
        <v>1.2113903248423468</v>
      </c>
      <c r="O74" s="39">
        <f t="shared" ref="O74" si="6">AVERAGE(O6:O73)</f>
        <v>1.2084459823639691</v>
      </c>
      <c r="P74" s="39">
        <f t="shared" ref="P74" si="7">AVERAGE(P6:P73)</f>
        <v>1.0968171558027293</v>
      </c>
    </row>
    <row r="75" spans="2:16" x14ac:dyDescent="0.25">
      <c r="C75" s="8">
        <f>_xlfn.STDEV.S(C6:C73)</f>
        <v>0</v>
      </c>
      <c r="D75" s="8">
        <f t="shared" ref="D75:H75" si="8">_xlfn.STDEV.S(D6:D73)</f>
        <v>0.76279999954973032</v>
      </c>
      <c r="E75" s="8">
        <f t="shared" si="8"/>
        <v>0.79336902313527857</v>
      </c>
      <c r="F75" s="8">
        <f t="shared" si="8"/>
        <v>0.95093021753560147</v>
      </c>
      <c r="G75" s="8">
        <f t="shared" si="8"/>
        <v>0.91835392605609012</v>
      </c>
      <c r="H75" s="8">
        <f t="shared" si="8"/>
        <v>1.0293459943398708</v>
      </c>
      <c r="K75" s="8">
        <f>_xlfn.STDEV.S(K6:K73)</f>
        <v>0</v>
      </c>
      <c r="L75" s="8">
        <f t="shared" ref="L75:P75" si="9">_xlfn.STDEV.S(L6:L73)</f>
        <v>0.6758998703837672</v>
      </c>
      <c r="M75" s="8">
        <f t="shared" si="9"/>
        <v>0.73352003899936724</v>
      </c>
      <c r="N75" s="8">
        <f t="shared" si="9"/>
        <v>0.75500003041624342</v>
      </c>
      <c r="O75" s="8">
        <f t="shared" si="9"/>
        <v>0.74999346278346268</v>
      </c>
      <c r="P75" s="8">
        <f t="shared" si="9"/>
        <v>0.67849599666904736</v>
      </c>
    </row>
    <row r="76" spans="2:16" x14ac:dyDescent="0.25">
      <c r="F76" s="78">
        <f>AVERAGE(F74:G74)</f>
        <v>10.181439676588257</v>
      </c>
      <c r="N76" s="78">
        <f>AVERAGE(N74:O74)</f>
        <v>1.2099181536031578</v>
      </c>
    </row>
    <row r="77" spans="2:16" x14ac:dyDescent="0.25">
      <c r="F77" s="78">
        <f>_xlfn.STDEV.S(F74:G74)</f>
        <v>3.7259288384815931E-2</v>
      </c>
      <c r="N77" s="78">
        <f>_xlfn.STDEV.S(N74:O74)</f>
        <v>2.0819645325964881E-3</v>
      </c>
    </row>
  </sheetData>
  <mergeCells count="4">
    <mergeCell ref="A1:O1"/>
    <mergeCell ref="A2:O2"/>
    <mergeCell ref="B4:H4"/>
    <mergeCell ref="J4:P4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81"/>
  <sheetViews>
    <sheetView topLeftCell="A64" zoomScale="70" zoomScaleNormal="70" workbookViewId="0">
      <selection activeCell="S91" sqref="S91"/>
    </sheetView>
  </sheetViews>
  <sheetFormatPr defaultRowHeight="12.75" x14ac:dyDescent="0.2"/>
  <cols>
    <col min="1" max="5" width="9.140625" style="1"/>
    <col min="6" max="6" width="11.140625" style="1" customWidth="1"/>
    <col min="7" max="10" width="9.140625" style="1"/>
    <col min="11" max="11" width="11.5703125" style="1" bestFit="1" customWidth="1"/>
    <col min="12" max="16" width="11" style="1" bestFit="1" customWidth="1"/>
    <col min="17" max="17" width="9.140625" style="1"/>
    <col min="18" max="18" width="11" style="1" bestFit="1" customWidth="1"/>
    <col min="19" max="19" width="11.140625" style="1" customWidth="1"/>
    <col min="20" max="16384" width="9.140625" style="1"/>
  </cols>
  <sheetData>
    <row r="1" spans="1:19" x14ac:dyDescent="0.2">
      <c r="A1" s="120" t="s">
        <v>87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9" x14ac:dyDescent="0.2">
      <c r="A2" s="128" t="s">
        <v>63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9" s="2" customForma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9" x14ac:dyDescent="0.2">
      <c r="B4" s="122" t="s">
        <v>66</v>
      </c>
      <c r="C4" s="122"/>
      <c r="D4" s="122"/>
      <c r="E4" s="122"/>
      <c r="F4" s="122"/>
      <c r="G4" s="122"/>
      <c r="H4" s="122"/>
      <c r="J4" s="123" t="s">
        <v>67</v>
      </c>
      <c r="K4" s="123"/>
      <c r="L4" s="123"/>
      <c r="M4" s="123"/>
      <c r="N4" s="123"/>
      <c r="O4" s="123"/>
      <c r="P4" s="123"/>
      <c r="Q4" s="38"/>
    </row>
    <row r="5" spans="1:19" x14ac:dyDescent="0.2">
      <c r="B5" s="2" t="s">
        <v>0</v>
      </c>
      <c r="C5" s="9" t="s">
        <v>1</v>
      </c>
      <c r="D5" s="9" t="s">
        <v>2</v>
      </c>
      <c r="E5" s="9" t="s">
        <v>59</v>
      </c>
      <c r="F5" s="9" t="s">
        <v>60</v>
      </c>
      <c r="G5" s="9" t="s">
        <v>61</v>
      </c>
      <c r="H5" s="9" t="s">
        <v>62</v>
      </c>
      <c r="J5" s="2" t="s">
        <v>0</v>
      </c>
      <c r="K5" s="9" t="s">
        <v>1</v>
      </c>
      <c r="L5" s="9" t="s">
        <v>2</v>
      </c>
      <c r="M5" s="9" t="s">
        <v>59</v>
      </c>
      <c r="N5" s="9" t="s">
        <v>60</v>
      </c>
      <c r="O5" s="9" t="s">
        <v>61</v>
      </c>
      <c r="P5" s="9" t="s">
        <v>62</v>
      </c>
    </row>
    <row r="6" spans="1:19" ht="15" x14ac:dyDescent="0.25">
      <c r="B6" s="1">
        <v>0</v>
      </c>
      <c r="C6" s="78">
        <v>-4.6934993602403026</v>
      </c>
      <c r="D6" s="78">
        <v>2.7383019231352095</v>
      </c>
      <c r="E6" s="78">
        <v>5.0207912118797244</v>
      </c>
      <c r="F6" s="78">
        <v>3.1475201933027193</v>
      </c>
      <c r="G6" s="78">
        <v>3.0019205750028264</v>
      </c>
      <c r="H6" s="78">
        <v>2.2680172044368234</v>
      </c>
      <c r="J6" s="1">
        <v>0</v>
      </c>
      <c r="K6">
        <v>-1.7725039010313323E-4</v>
      </c>
      <c r="L6">
        <v>1.0299105553593218E-4</v>
      </c>
      <c r="M6">
        <v>1.8869503916758829E-4</v>
      </c>
      <c r="N6">
        <v>1.1849878024558418E-4</v>
      </c>
      <c r="O6">
        <v>1.1276894652586051E-4</v>
      </c>
      <c r="P6">
        <v>8.4917739478335323E-5</v>
      </c>
      <c r="R6" s="84"/>
      <c r="S6" s="85"/>
    </row>
    <row r="7" spans="1:19" ht="15" x14ac:dyDescent="0.25">
      <c r="B7" s="1">
        <v>1</v>
      </c>
      <c r="C7" s="78">
        <v>-3.4576454500304776</v>
      </c>
      <c r="D7" s="78">
        <v>4.2481737781482716</v>
      </c>
      <c r="E7" s="78">
        <v>6.8666024688883232</v>
      </c>
      <c r="F7" s="78">
        <v>4.1512395078189828</v>
      </c>
      <c r="G7" s="78">
        <v>4.3182206849128608</v>
      </c>
      <c r="H7" s="78">
        <v>3.4437820152116183</v>
      </c>
      <c r="J7" s="1">
        <v>1</v>
      </c>
      <c r="K7">
        <v>-1.4637400230156486E-2</v>
      </c>
      <c r="L7">
        <v>1.2952527657784459E-2</v>
      </c>
      <c r="M7">
        <v>2.2171194665761663E-2</v>
      </c>
      <c r="N7">
        <v>1.3608117544100275E-2</v>
      </c>
      <c r="O7">
        <v>1.3653515015255236E-2</v>
      </c>
      <c r="P7">
        <v>1.0600124989798464E-2</v>
      </c>
    </row>
    <row r="8" spans="1:19" ht="15" x14ac:dyDescent="0.25">
      <c r="B8" s="1">
        <v>2</v>
      </c>
      <c r="C8" s="78">
        <v>-3.4449269056418212</v>
      </c>
      <c r="D8" s="78">
        <v>4.2558641303897078</v>
      </c>
      <c r="E8" s="78">
        <v>6.868395180204983</v>
      </c>
      <c r="F8" s="78">
        <v>4.164348182963157</v>
      </c>
      <c r="G8" s="78">
        <v>4.3233660826810629</v>
      </c>
      <c r="H8" s="78">
        <v>3.4528021725795233</v>
      </c>
      <c r="J8" s="1">
        <v>2</v>
      </c>
      <c r="K8">
        <v>-1.4710683149407244E-2</v>
      </c>
      <c r="L8">
        <v>1.3042628207992105E-2</v>
      </c>
      <c r="M8">
        <v>2.2316801450051615E-2</v>
      </c>
      <c r="N8">
        <v>1.3696177260693288E-2</v>
      </c>
      <c r="O8">
        <v>1.3745094010004753E-2</v>
      </c>
      <c r="P8">
        <v>1.0673172504600802E-2</v>
      </c>
    </row>
    <row r="9" spans="1:19" ht="15" x14ac:dyDescent="0.25">
      <c r="B9" s="1">
        <v>3</v>
      </c>
      <c r="C9" s="78">
        <v>-2.7815766577074457</v>
      </c>
      <c r="D9" s="78">
        <v>5.1847403455269152</v>
      </c>
      <c r="E9" s="78">
        <v>7.8458628632433793</v>
      </c>
      <c r="F9" s="78">
        <v>4.8690660326300854</v>
      </c>
      <c r="G9" s="78">
        <v>4.922687746206079</v>
      </c>
      <c r="H9" s="78">
        <v>4.101961139336745</v>
      </c>
      <c r="J9" s="1">
        <v>3</v>
      </c>
      <c r="K9">
        <v>-2.5844975991041484E-2</v>
      </c>
      <c r="L9">
        <v>3.0056364216983086E-2</v>
      </c>
      <c r="M9">
        <v>4.9197747817389503E-2</v>
      </c>
      <c r="N9">
        <v>3.0129198036036645E-2</v>
      </c>
      <c r="O9">
        <v>3.0532933440385573E-2</v>
      </c>
      <c r="P9">
        <v>2.4412270205864332E-2</v>
      </c>
    </row>
    <row r="10" spans="1:19" ht="15" x14ac:dyDescent="0.25">
      <c r="B10" s="1">
        <v>4</v>
      </c>
      <c r="C10" s="78">
        <v>-2.4800619794963934</v>
      </c>
      <c r="D10" s="78">
        <v>6.0441979384673159</v>
      </c>
      <c r="E10" s="78">
        <v>8.5582060366400974</v>
      </c>
      <c r="F10" s="78">
        <v>5.4460070023347882</v>
      </c>
      <c r="G10" s="78">
        <v>5.5351898888377589</v>
      </c>
      <c r="H10" s="78">
        <v>4.571821422184625</v>
      </c>
      <c r="J10" s="1">
        <v>4</v>
      </c>
      <c r="K10">
        <v>-3.5530969185520699E-2</v>
      </c>
      <c r="L10">
        <v>5.0199864688672824E-2</v>
      </c>
      <c r="M10">
        <v>7.9036178986524513E-2</v>
      </c>
      <c r="N10">
        <v>4.8613312670163486E-2</v>
      </c>
      <c r="O10">
        <v>4.9386607738187538E-2</v>
      </c>
      <c r="P10">
        <v>4.0030013628602097E-2</v>
      </c>
    </row>
    <row r="11" spans="1:19" ht="15" x14ac:dyDescent="0.25">
      <c r="B11" s="1">
        <v>5</v>
      </c>
      <c r="C11" s="78">
        <v>-2.3684538048023476</v>
      </c>
      <c r="D11" s="78">
        <v>6.9277306663769282</v>
      </c>
      <c r="E11" s="78">
        <v>8.7523460927513419</v>
      </c>
      <c r="F11" s="78">
        <v>5.9582029774121512</v>
      </c>
      <c r="G11" s="78">
        <v>6.0450060474421274</v>
      </c>
      <c r="H11" s="78">
        <v>5.0690528975201747</v>
      </c>
      <c r="J11" s="1">
        <v>5</v>
      </c>
      <c r="K11">
        <v>-4.4205880142586723E-2</v>
      </c>
      <c r="L11">
        <v>7.3779500910097079E-2</v>
      </c>
      <c r="M11">
        <v>0.11027687032310893</v>
      </c>
      <c r="N11">
        <v>6.9191118981393629E-2</v>
      </c>
      <c r="O11">
        <v>7.0465008904990925E-2</v>
      </c>
      <c r="P11">
        <v>5.7544765319478872E-2</v>
      </c>
    </row>
    <row r="12" spans="1:19" ht="15" x14ac:dyDescent="0.25">
      <c r="B12" s="1">
        <v>6</v>
      </c>
      <c r="C12" s="78">
        <v>-2.1851997629533426</v>
      </c>
      <c r="D12" s="78">
        <v>7.7783442764775241</v>
      </c>
      <c r="E12" s="78">
        <v>9.1762931194335593</v>
      </c>
      <c r="F12" s="78">
        <v>6.5203467601074276</v>
      </c>
      <c r="G12" s="78">
        <v>6.746560053449147</v>
      </c>
      <c r="H12" s="78">
        <v>5.5018307618783071</v>
      </c>
      <c r="J12" s="1">
        <v>6</v>
      </c>
      <c r="K12">
        <v>-5.221809372603297E-2</v>
      </c>
      <c r="L12">
        <v>0.10045260494104563</v>
      </c>
      <c r="M12">
        <v>0.14285324339941705</v>
      </c>
      <c r="N12">
        <v>9.2004813789431497E-2</v>
      </c>
      <c r="O12">
        <v>9.3721063244430663E-2</v>
      </c>
      <c r="P12">
        <v>7.6713296513181428E-2</v>
      </c>
    </row>
    <row r="13" spans="1:19" ht="15" x14ac:dyDescent="0.25">
      <c r="B13" s="1">
        <v>7</v>
      </c>
      <c r="C13" s="78">
        <v>-2.0690596770142418</v>
      </c>
      <c r="D13" s="78">
        <v>8.4733583389619387</v>
      </c>
      <c r="E13" s="78">
        <v>9.4044267641795507</v>
      </c>
      <c r="F13" s="78">
        <v>7.1762996183819157</v>
      </c>
      <c r="G13" s="78">
        <v>7.3781079825931517</v>
      </c>
      <c r="H13" s="78">
        <v>6.017162894459787</v>
      </c>
      <c r="J13" s="1">
        <v>7</v>
      </c>
      <c r="K13">
        <v>-5.9681314150669421E-2</v>
      </c>
      <c r="L13">
        <v>0.13005230064657536</v>
      </c>
      <c r="M13">
        <v>0.17658995344717698</v>
      </c>
      <c r="N13">
        <v>0.1170909099143162</v>
      </c>
      <c r="O13">
        <v>0.11933063846281584</v>
      </c>
      <c r="P13">
        <v>9.7618359762916385E-2</v>
      </c>
    </row>
    <row r="14" spans="1:19" ht="15" x14ac:dyDescent="0.25">
      <c r="B14" s="1">
        <v>8</v>
      </c>
      <c r="C14" s="78">
        <v>-1.7443135792560256</v>
      </c>
      <c r="D14" s="78">
        <v>9.0061911742114642</v>
      </c>
      <c r="E14" s="78">
        <v>9.5871206613043629</v>
      </c>
      <c r="F14" s="78">
        <v>7.9125294234000343</v>
      </c>
      <c r="G14" s="78">
        <v>7.9907446356868279</v>
      </c>
      <c r="H14" s="78">
        <v>6.5520659873379081</v>
      </c>
      <c r="J14" s="1">
        <v>8</v>
      </c>
      <c r="K14">
        <v>-6.6647230900598514E-2</v>
      </c>
      <c r="L14">
        <v>0.16179341685239979</v>
      </c>
      <c r="M14">
        <v>0.21076564431398914</v>
      </c>
      <c r="N14">
        <v>0.1443100848947754</v>
      </c>
      <c r="O14">
        <v>0.14703235916033305</v>
      </c>
      <c r="P14">
        <v>0.12023511430957924</v>
      </c>
    </row>
    <row r="15" spans="1:19" ht="15" x14ac:dyDescent="0.25">
      <c r="B15" s="1">
        <v>9</v>
      </c>
      <c r="C15" s="78">
        <v>-1.7502548886779501</v>
      </c>
      <c r="D15" s="78">
        <v>9.4532190647314387</v>
      </c>
      <c r="E15" s="78">
        <v>9.4246925402862676</v>
      </c>
      <c r="F15" s="78">
        <v>8.2674931626650601</v>
      </c>
      <c r="G15" s="78">
        <v>8.4042171632134348</v>
      </c>
      <c r="H15" s="78">
        <v>7.1549760513363916</v>
      </c>
      <c r="J15" s="1">
        <v>9</v>
      </c>
      <c r="K15">
        <v>-7.2978040902215713E-2</v>
      </c>
      <c r="L15">
        <v>0.19540526340124337</v>
      </c>
      <c r="M15">
        <v>0.24517493141950097</v>
      </c>
      <c r="N15">
        <v>0.17367171066088216</v>
      </c>
      <c r="O15">
        <v>0.17678315887272839</v>
      </c>
      <c r="P15">
        <v>0.14511064144304275</v>
      </c>
    </row>
    <row r="16" spans="1:19" ht="15" x14ac:dyDescent="0.25">
      <c r="B16" s="1">
        <v>10</v>
      </c>
      <c r="C16" s="78">
        <v>-1.6771321887593811</v>
      </c>
      <c r="D16" s="78">
        <v>9.6376248721011688</v>
      </c>
      <c r="E16" s="78">
        <v>9.4615412573990021</v>
      </c>
      <c r="F16" s="78">
        <v>8.7530697707590068</v>
      </c>
      <c r="G16" s="78">
        <v>8.7401991391894214</v>
      </c>
      <c r="H16" s="78">
        <v>7.753991907846971</v>
      </c>
      <c r="J16" s="1">
        <v>10</v>
      </c>
      <c r="K16">
        <v>-7.9318743009027817E-2</v>
      </c>
      <c r="L16">
        <v>0.23009915390859981</v>
      </c>
      <c r="M16">
        <v>0.27924497154772954</v>
      </c>
      <c r="N16">
        <v>0.20444132075677282</v>
      </c>
      <c r="O16">
        <v>0.2078287248258999</v>
      </c>
      <c r="P16">
        <v>0.17200162287797968</v>
      </c>
    </row>
    <row r="17" spans="2:16" ht="15" x14ac:dyDescent="0.25">
      <c r="B17" s="1">
        <v>11</v>
      </c>
      <c r="C17" s="78">
        <v>-1.6609915855835473</v>
      </c>
      <c r="D17" s="78">
        <v>9.4133394146820013</v>
      </c>
      <c r="E17" s="78">
        <v>9.4016624257238632</v>
      </c>
      <c r="F17" s="78">
        <v>9.0892061562139599</v>
      </c>
      <c r="G17" s="78">
        <v>9.1725551076653336</v>
      </c>
      <c r="H17" s="78">
        <v>8.4057311876222531</v>
      </c>
      <c r="J17" s="1">
        <v>11</v>
      </c>
      <c r="K17">
        <v>-8.5244334082235348E-2</v>
      </c>
      <c r="L17">
        <v>0.2650666711556694</v>
      </c>
      <c r="M17">
        <v>0.31376037045026356</v>
      </c>
      <c r="N17">
        <v>0.2369761492868479</v>
      </c>
      <c r="O17">
        <v>0.24025649086452594</v>
      </c>
      <c r="P17">
        <v>0.20130529139389841</v>
      </c>
    </row>
    <row r="18" spans="2:16" ht="15" x14ac:dyDescent="0.25">
      <c r="B18" s="1">
        <v>12</v>
      </c>
      <c r="C18" s="78">
        <v>-1.4791000926946491</v>
      </c>
      <c r="D18" s="78">
        <v>9.0683894646285967</v>
      </c>
      <c r="E18" s="78">
        <v>9.1783835703266785</v>
      </c>
      <c r="F18" s="78">
        <v>9.4989488435622622</v>
      </c>
      <c r="G18" s="78">
        <v>9.3692274151898918</v>
      </c>
      <c r="H18" s="78">
        <v>8.9369852289969121</v>
      </c>
      <c r="J18" s="1">
        <v>12</v>
      </c>
      <c r="K18">
        <v>-9.0986322157903449E-2</v>
      </c>
      <c r="L18">
        <v>0.29870284066471686</v>
      </c>
      <c r="M18">
        <v>0.34745908318044499</v>
      </c>
      <c r="N18">
        <v>0.27073844946833753</v>
      </c>
      <c r="O18">
        <v>0.2740507947376854</v>
      </c>
      <c r="P18">
        <v>0.23268517417510534</v>
      </c>
    </row>
    <row r="19" spans="2:16" ht="15" x14ac:dyDescent="0.25">
      <c r="B19" s="1">
        <v>13</v>
      </c>
      <c r="C19" s="78">
        <v>-1.4852831674260258</v>
      </c>
      <c r="D19" s="78">
        <v>9.0010749092390494</v>
      </c>
      <c r="E19" s="78">
        <v>9.2378606725364101</v>
      </c>
      <c r="F19" s="78">
        <v>9.7508657174466364</v>
      </c>
      <c r="G19" s="78">
        <v>9.6673008391526043</v>
      </c>
      <c r="H19" s="78">
        <v>9.458751113875616</v>
      </c>
      <c r="J19" s="1">
        <v>13</v>
      </c>
      <c r="K19">
        <v>-9.6678462161789075E-2</v>
      </c>
      <c r="L19">
        <v>0.3312272928979636</v>
      </c>
      <c r="M19">
        <v>0.38060550004105298</v>
      </c>
      <c r="N19">
        <v>0.30515089040322674</v>
      </c>
      <c r="O19">
        <v>0.30848482461169774</v>
      </c>
      <c r="P19">
        <v>0.26597547427864265</v>
      </c>
    </row>
    <row r="20" spans="2:16" ht="15" x14ac:dyDescent="0.25">
      <c r="B20" s="1">
        <v>14</v>
      </c>
      <c r="C20" s="78">
        <v>-1.4279371213319889</v>
      </c>
      <c r="D20" s="78">
        <v>8.4744153193667699</v>
      </c>
      <c r="E20" s="78">
        <v>9.119316640749501</v>
      </c>
      <c r="F20" s="78">
        <v>9.8813120028189996</v>
      </c>
      <c r="G20" s="78">
        <v>9.8087105181234708</v>
      </c>
      <c r="H20" s="78">
        <v>9.6816092472837347</v>
      </c>
      <c r="J20" s="1">
        <v>14</v>
      </c>
      <c r="K20">
        <v>-0.10211040976351415</v>
      </c>
      <c r="L20">
        <v>0.36254662076497352</v>
      </c>
      <c r="M20">
        <v>0.41360546123807684</v>
      </c>
      <c r="N20">
        <v>0.34034617640248971</v>
      </c>
      <c r="O20">
        <v>0.3436832900002324</v>
      </c>
      <c r="P20">
        <v>0.30073585435329186</v>
      </c>
    </row>
    <row r="21" spans="2:16" ht="15" x14ac:dyDescent="0.25">
      <c r="B21" s="1">
        <v>15</v>
      </c>
      <c r="C21" s="78">
        <v>-1.5329038495414744</v>
      </c>
      <c r="D21" s="78">
        <v>8.3645452828156177</v>
      </c>
      <c r="E21" s="78">
        <v>9.1278606664109745</v>
      </c>
      <c r="F21" s="78">
        <v>9.8387152512856186</v>
      </c>
      <c r="G21" s="78">
        <v>9.9176184395562146</v>
      </c>
      <c r="H21" s="78">
        <v>9.7328757641498314</v>
      </c>
      <c r="J21" s="1">
        <v>15</v>
      </c>
      <c r="K21">
        <v>-0.10769143997386847</v>
      </c>
      <c r="L21">
        <v>0.39311353697572993</v>
      </c>
      <c r="M21">
        <v>0.44684725944856912</v>
      </c>
      <c r="N21">
        <v>0.37607111654651132</v>
      </c>
      <c r="O21">
        <v>0.37944497175913605</v>
      </c>
      <c r="P21">
        <v>0.33615447569576606</v>
      </c>
    </row>
    <row r="22" spans="2:16" ht="15" x14ac:dyDescent="0.25">
      <c r="B22" s="1">
        <v>16</v>
      </c>
      <c r="C22" s="78">
        <v>-1.4228278304951774</v>
      </c>
      <c r="D22" s="78">
        <v>8.4159324372135593</v>
      </c>
      <c r="E22" s="78">
        <v>9.3102247757360281</v>
      </c>
      <c r="F22" s="78">
        <v>9.9947174059210333</v>
      </c>
      <c r="G22" s="78">
        <v>9.8806776741103377</v>
      </c>
      <c r="H22" s="78">
        <v>9.8528610978836806</v>
      </c>
      <c r="J22" s="1">
        <v>16</v>
      </c>
      <c r="K22">
        <v>-0.11299920674401837</v>
      </c>
      <c r="L22">
        <v>0.4235420454609129</v>
      </c>
      <c r="M22">
        <v>0.48021148462655033</v>
      </c>
      <c r="N22">
        <v>0.41198866453228078</v>
      </c>
      <c r="O22">
        <v>0.41543372421198083</v>
      </c>
      <c r="P22">
        <v>0.3713363176833106</v>
      </c>
    </row>
    <row r="23" spans="2:16" ht="15" x14ac:dyDescent="0.25">
      <c r="B23" s="1">
        <v>17</v>
      </c>
      <c r="C23" s="78">
        <v>-1.2341176339739766</v>
      </c>
      <c r="D23" s="78">
        <v>8.4819715232764441</v>
      </c>
      <c r="E23" s="78">
        <v>9.5954220265578076</v>
      </c>
      <c r="F23" s="78">
        <v>10.237645709277173</v>
      </c>
      <c r="G23" s="78">
        <v>10.039481309908938</v>
      </c>
      <c r="H23" s="78">
        <v>9.6057199114198735</v>
      </c>
      <c r="J23" s="1">
        <v>17</v>
      </c>
      <c r="K23">
        <v>-0.11762838720219668</v>
      </c>
      <c r="L23">
        <v>0.45425157101452973</v>
      </c>
      <c r="M23">
        <v>0.51455165938678515</v>
      </c>
      <c r="N23">
        <v>0.44896720681736357</v>
      </c>
      <c r="O23">
        <v>0.45158143872799306</v>
      </c>
      <c r="P23">
        <v>0.40713968969301695</v>
      </c>
    </row>
    <row r="24" spans="2:16" ht="15" x14ac:dyDescent="0.25">
      <c r="B24" s="1">
        <v>18</v>
      </c>
      <c r="C24" s="78">
        <v>-1.2749156567357787</v>
      </c>
      <c r="D24" s="78">
        <v>8.3595687831212615</v>
      </c>
      <c r="E24" s="78">
        <v>9.577897794981368</v>
      </c>
      <c r="F24" s="78">
        <v>10.133590519419707</v>
      </c>
      <c r="G24" s="78">
        <v>9.85113306124377</v>
      </c>
      <c r="H24" s="78">
        <v>9.2255965079480013</v>
      </c>
      <c r="J24" s="1">
        <v>18</v>
      </c>
      <c r="K24">
        <v>-0.12223501666074274</v>
      </c>
      <c r="L24">
        <v>0.48497423434355957</v>
      </c>
      <c r="M24">
        <v>0.54917876218608286</v>
      </c>
      <c r="N24">
        <v>0.4857861649412738</v>
      </c>
      <c r="O24">
        <v>0.4876313436401345</v>
      </c>
      <c r="P24">
        <v>0.44084630974150341</v>
      </c>
    </row>
    <row r="25" spans="2:16" ht="15" x14ac:dyDescent="0.25">
      <c r="B25" s="1">
        <v>19</v>
      </c>
      <c r="C25" s="78">
        <v>-1.1652911626717959</v>
      </c>
      <c r="D25" s="78">
        <v>8.5172821083677697</v>
      </c>
      <c r="E25" s="78">
        <v>9.4272346701791232</v>
      </c>
      <c r="F25" s="78">
        <v>10.024891073560333</v>
      </c>
      <c r="G25" s="78">
        <v>9.8716846291987697</v>
      </c>
      <c r="H25" s="78">
        <v>9.1271296695846669</v>
      </c>
      <c r="J25" s="1">
        <v>19</v>
      </c>
      <c r="K25">
        <v>-0.12669464416121864</v>
      </c>
      <c r="L25">
        <v>0.51585765772047742</v>
      </c>
      <c r="M25">
        <v>0.58365821329552703</v>
      </c>
      <c r="N25">
        <v>0.52221371555283824</v>
      </c>
      <c r="O25">
        <v>0.52346671649243337</v>
      </c>
      <c r="P25">
        <v>0.47427256384006167</v>
      </c>
    </row>
    <row r="26" spans="2:16" ht="15" x14ac:dyDescent="0.25">
      <c r="B26" s="1">
        <v>20</v>
      </c>
      <c r="C26" s="78">
        <v>-1.1536285492906531</v>
      </c>
      <c r="D26" s="78">
        <v>8.618197144451182</v>
      </c>
      <c r="E26" s="78">
        <v>9.5250367170508223</v>
      </c>
      <c r="F26" s="78">
        <v>9.8837637409930093</v>
      </c>
      <c r="G26" s="78">
        <v>9.903268746722345</v>
      </c>
      <c r="H26" s="78">
        <v>8.7968295393276392</v>
      </c>
      <c r="J26" s="1">
        <v>20</v>
      </c>
      <c r="K26">
        <v>-0.13101375350052044</v>
      </c>
      <c r="L26">
        <v>0.54681611570209965</v>
      </c>
      <c r="M26">
        <v>0.61816307826123074</v>
      </c>
      <c r="N26">
        <v>0.55820117852852791</v>
      </c>
      <c r="O26">
        <v>0.55932621566083973</v>
      </c>
      <c r="P26">
        <v>0.50676441503765302</v>
      </c>
    </row>
    <row r="27" spans="2:16" ht="15" x14ac:dyDescent="0.25">
      <c r="B27" s="1">
        <v>21</v>
      </c>
      <c r="C27" s="78">
        <v>-1.1705833340376393</v>
      </c>
      <c r="D27" s="78">
        <v>8.6083555107845715</v>
      </c>
      <c r="E27" s="78">
        <v>9.5192284286433591</v>
      </c>
      <c r="F27" s="78">
        <v>9.8954419613014508</v>
      </c>
      <c r="G27" s="78">
        <v>9.9566585795930802</v>
      </c>
      <c r="H27" s="78">
        <v>8.6303745015716267</v>
      </c>
      <c r="J27" s="1">
        <v>21</v>
      </c>
      <c r="K27">
        <v>-0.13515385491243415</v>
      </c>
      <c r="L27">
        <v>0.57806109601569422</v>
      </c>
      <c r="M27">
        <v>0.65312793559122007</v>
      </c>
      <c r="N27">
        <v>0.59436057608022752</v>
      </c>
      <c r="O27">
        <v>0.59533106666910518</v>
      </c>
      <c r="P27">
        <v>0.53829848521342083</v>
      </c>
    </row>
    <row r="28" spans="2:16" ht="15" x14ac:dyDescent="0.25">
      <c r="B28" s="1">
        <v>22</v>
      </c>
      <c r="C28" s="78">
        <v>-1.0591384370179853</v>
      </c>
      <c r="D28" s="78">
        <v>8.7286786933072751</v>
      </c>
      <c r="E28" s="78">
        <v>9.5871633838011032</v>
      </c>
      <c r="F28" s="78">
        <v>9.9127626499001682</v>
      </c>
      <c r="G28" s="78">
        <v>10.072177916126115</v>
      </c>
      <c r="H28" s="78">
        <v>8.7254256026079489</v>
      </c>
      <c r="J28" s="1">
        <v>22</v>
      </c>
      <c r="K28">
        <v>-0.13899667185004386</v>
      </c>
      <c r="L28">
        <v>0.60968124579794758</v>
      </c>
      <c r="M28">
        <v>0.6881845262337638</v>
      </c>
      <c r="N28">
        <v>0.63055951165977386</v>
      </c>
      <c r="O28">
        <v>0.6318765164192407</v>
      </c>
      <c r="P28">
        <v>0.56975416701417203</v>
      </c>
    </row>
    <row r="29" spans="2:16" ht="15" x14ac:dyDescent="0.25">
      <c r="B29" s="1">
        <v>23</v>
      </c>
      <c r="C29" s="78">
        <v>-0.87651947779674277</v>
      </c>
      <c r="D29" s="78">
        <v>8.8796182470815523</v>
      </c>
      <c r="E29" s="78">
        <v>9.8169882254608609</v>
      </c>
      <c r="F29" s="78">
        <v>9.9637896040583787</v>
      </c>
      <c r="G29" s="78">
        <v>10.028101184639221</v>
      </c>
      <c r="H29" s="78">
        <v>8.8473119388652535</v>
      </c>
      <c r="J29" s="1">
        <v>23</v>
      </c>
      <c r="K29">
        <v>-0.1424442636162043</v>
      </c>
      <c r="L29">
        <v>0.64158128064129505</v>
      </c>
      <c r="M29">
        <v>0.72336040585913708</v>
      </c>
      <c r="N29">
        <v>0.66672251644729985</v>
      </c>
      <c r="O29">
        <v>0.66846258577349382</v>
      </c>
      <c r="P29">
        <v>0.60174842858509803</v>
      </c>
    </row>
    <row r="30" spans="2:16" ht="15" x14ac:dyDescent="0.25">
      <c r="B30" s="1">
        <v>24</v>
      </c>
      <c r="C30" s="78">
        <v>-0.78001516143369587</v>
      </c>
      <c r="D30" s="78">
        <v>8.9859531590932846</v>
      </c>
      <c r="E30" s="78">
        <v>9.8461422473041758</v>
      </c>
      <c r="F30" s="78">
        <v>10.057305026172401</v>
      </c>
      <c r="G30" s="78">
        <v>10.049557352135833</v>
      </c>
      <c r="H30" s="78">
        <v>8.791066604044854</v>
      </c>
      <c r="J30" s="1">
        <v>24</v>
      </c>
      <c r="K30">
        <v>-0.14551881358289398</v>
      </c>
      <c r="L30">
        <v>0.67370929501579191</v>
      </c>
      <c r="M30">
        <v>0.75877301864742264</v>
      </c>
      <c r="N30">
        <v>0.70319145362370328</v>
      </c>
      <c r="O30">
        <v>0.70479777808381672</v>
      </c>
      <c r="P30">
        <v>0.63347720491948711</v>
      </c>
    </row>
    <row r="31" spans="2:16" ht="15" x14ac:dyDescent="0.25">
      <c r="B31" s="1">
        <v>25</v>
      </c>
      <c r="C31" s="78">
        <v>-0.98171740729099777</v>
      </c>
      <c r="D31" s="78">
        <v>8.7395674456214643</v>
      </c>
      <c r="E31" s="78">
        <v>9.7009016655891251</v>
      </c>
      <c r="F31" s="78">
        <v>9.9468149542116748</v>
      </c>
      <c r="G31" s="78">
        <v>9.8247229475110931</v>
      </c>
      <c r="H31" s="78">
        <v>8.9259036701054644</v>
      </c>
      <c r="J31" s="1">
        <v>25</v>
      </c>
      <c r="K31">
        <v>-0.14873966898694141</v>
      </c>
      <c r="L31">
        <v>0.70586829892583447</v>
      </c>
      <c r="M31">
        <v>0.79421888224222736</v>
      </c>
      <c r="N31">
        <v>0.73947749186161071</v>
      </c>
      <c r="O31">
        <v>0.7405825836388028</v>
      </c>
      <c r="P31">
        <v>0.66572323605073258</v>
      </c>
    </row>
    <row r="32" spans="2:16" ht="15" x14ac:dyDescent="0.25">
      <c r="B32" s="1">
        <v>26</v>
      </c>
      <c r="C32" s="78">
        <v>-0.88357726271558523</v>
      </c>
      <c r="D32" s="78">
        <v>8.7262084990839899</v>
      </c>
      <c r="E32" s="78">
        <v>9.6956727113129535</v>
      </c>
      <c r="F32" s="78">
        <v>9.9143809058803622</v>
      </c>
      <c r="G32" s="78">
        <v>10.03023252381608</v>
      </c>
      <c r="H32" s="78">
        <v>8.8835080968689972</v>
      </c>
      <c r="J32" s="1">
        <v>26</v>
      </c>
      <c r="K32">
        <v>-0.15188889239330694</v>
      </c>
      <c r="L32">
        <v>0.73781903807940641</v>
      </c>
      <c r="M32">
        <v>0.82948125250188198</v>
      </c>
      <c r="N32">
        <v>0.7756731300136539</v>
      </c>
      <c r="O32">
        <v>0.77659083045650013</v>
      </c>
      <c r="P32">
        <v>0.69797702920000493</v>
      </c>
    </row>
    <row r="33" spans="2:16" ht="15" x14ac:dyDescent="0.25">
      <c r="B33" s="1">
        <v>27</v>
      </c>
      <c r="C33" s="78">
        <v>-0.81273316704968857</v>
      </c>
      <c r="D33" s="78">
        <v>8.7253061985208991</v>
      </c>
      <c r="E33" s="78">
        <v>9.7184645209512404</v>
      </c>
      <c r="F33" s="78">
        <v>10.102192731854604</v>
      </c>
      <c r="G33" s="78">
        <v>10.035835404034932</v>
      </c>
      <c r="H33" s="78">
        <v>8.8856789711511901</v>
      </c>
      <c r="J33" s="1">
        <v>27</v>
      </c>
      <c r="K33">
        <v>-0.15492897454042809</v>
      </c>
      <c r="L33">
        <v>0.76998364104889028</v>
      </c>
      <c r="M33">
        <v>0.86470641039659579</v>
      </c>
      <c r="N33">
        <v>0.81196532016499945</v>
      </c>
      <c r="O33">
        <v>0.81278442835157305</v>
      </c>
      <c r="P33">
        <v>0.73028015912089705</v>
      </c>
    </row>
    <row r="34" spans="2:16" ht="15" x14ac:dyDescent="0.25">
      <c r="B34" s="1">
        <v>28</v>
      </c>
      <c r="C34" s="78">
        <v>-0.88557390477388587</v>
      </c>
      <c r="D34" s="78">
        <v>8.8131503353942406</v>
      </c>
      <c r="E34" s="78">
        <v>9.7266018505865848</v>
      </c>
      <c r="F34" s="78">
        <v>9.9912951277237134</v>
      </c>
      <c r="G34" s="78">
        <v>9.9834982267541612</v>
      </c>
      <c r="H34" s="78">
        <v>8.846513797387356</v>
      </c>
      <c r="J34" s="1">
        <v>28</v>
      </c>
      <c r="K34">
        <v>-0.15806776612904866</v>
      </c>
      <c r="L34">
        <v>0.80217078527647079</v>
      </c>
      <c r="M34">
        <v>0.89994556173404205</v>
      </c>
      <c r="N34">
        <v>0.84828386012319279</v>
      </c>
      <c r="O34">
        <v>0.8492165744960567</v>
      </c>
      <c r="P34">
        <v>0.76255380601827594</v>
      </c>
    </row>
    <row r="35" spans="2:16" ht="15" x14ac:dyDescent="0.25">
      <c r="B35" s="1">
        <v>29</v>
      </c>
      <c r="C35" s="78">
        <v>-0.95285952725652601</v>
      </c>
      <c r="D35" s="78">
        <v>8.7381213686591916</v>
      </c>
      <c r="E35" s="78">
        <v>9.7254205516284813</v>
      </c>
      <c r="F35" s="78">
        <v>9.9611783605245865</v>
      </c>
      <c r="G35" s="78">
        <v>9.9531786767655692</v>
      </c>
      <c r="H35" s="78">
        <v>8.907534241651673</v>
      </c>
      <c r="J35" s="1">
        <v>29</v>
      </c>
      <c r="K35">
        <v>-0.16122447430268363</v>
      </c>
      <c r="L35">
        <v>0.83428668789359328</v>
      </c>
      <c r="M35">
        <v>0.93518916658257334</v>
      </c>
      <c r="N35">
        <v>0.8847357889206382</v>
      </c>
      <c r="O35">
        <v>0.8856583103861666</v>
      </c>
      <c r="P35">
        <v>0.79456638784018296</v>
      </c>
    </row>
    <row r="36" spans="2:16" ht="15" x14ac:dyDescent="0.25">
      <c r="B36" s="1">
        <v>30</v>
      </c>
      <c r="C36" s="78">
        <v>-0.80182164033829506</v>
      </c>
      <c r="D36" s="78">
        <v>8.7358004373456453</v>
      </c>
      <c r="E36" s="78">
        <v>9.7115138839960853</v>
      </c>
      <c r="F36" s="78">
        <v>10.027528683691211</v>
      </c>
      <c r="G36" s="78">
        <v>10.051950692758064</v>
      </c>
      <c r="H36" s="78">
        <v>8.9713599254970724</v>
      </c>
      <c r="J36" s="1">
        <v>30</v>
      </c>
      <c r="K36">
        <v>-0.16437745867356204</v>
      </c>
      <c r="L36">
        <v>0.86620294103880602</v>
      </c>
      <c r="M36">
        <v>0.97026606354577749</v>
      </c>
      <c r="N36">
        <v>0.9213434551169668</v>
      </c>
      <c r="O36">
        <v>0.92186804637156339</v>
      </c>
      <c r="P36">
        <v>0.82679997049314391</v>
      </c>
    </row>
    <row r="37" spans="2:16" ht="15" x14ac:dyDescent="0.25">
      <c r="B37" s="1">
        <v>31</v>
      </c>
      <c r="C37" s="78">
        <v>-0.91940603576489599</v>
      </c>
      <c r="D37" s="78">
        <v>8.6495911033026687</v>
      </c>
      <c r="E37" s="78">
        <v>9.6296733252572153</v>
      </c>
      <c r="F37" s="78">
        <v>9.9223197153970339</v>
      </c>
      <c r="G37" s="78">
        <v>9.9695013953273897</v>
      </c>
      <c r="H37" s="78">
        <v>8.8089429296172348</v>
      </c>
      <c r="J37" s="1">
        <v>31</v>
      </c>
      <c r="K37">
        <v>-0.16750760830369499</v>
      </c>
      <c r="L37">
        <v>0.89808313608150314</v>
      </c>
      <c r="M37">
        <v>1.0053498037876036</v>
      </c>
      <c r="N37">
        <v>0.95763141934656137</v>
      </c>
      <c r="O37">
        <v>0.95805708325470507</v>
      </c>
      <c r="P37">
        <v>0.8590895790122226</v>
      </c>
    </row>
    <row r="38" spans="2:16" ht="15" x14ac:dyDescent="0.25">
      <c r="B38" s="1">
        <v>32</v>
      </c>
      <c r="C38" s="78">
        <v>-0.87083744347594672</v>
      </c>
      <c r="D38" s="78">
        <v>8.6673681712847088</v>
      </c>
      <c r="E38" s="78">
        <v>9.6486859374896792</v>
      </c>
      <c r="F38" s="78">
        <v>9.953833376726049</v>
      </c>
      <c r="G38" s="78">
        <v>9.9398102007587372</v>
      </c>
      <c r="H38" s="78">
        <v>8.7698700328928272</v>
      </c>
      <c r="J38" s="1">
        <v>32</v>
      </c>
      <c r="K38">
        <v>-0.17080036626331413</v>
      </c>
      <c r="L38">
        <v>0.92966534604614703</v>
      </c>
      <c r="M38">
        <v>1.0401850944437141</v>
      </c>
      <c r="N38">
        <v>0.99379141458571696</v>
      </c>
      <c r="O38">
        <v>0.99402395253640041</v>
      </c>
      <c r="P38">
        <v>0.89096460769279673</v>
      </c>
    </row>
    <row r="39" spans="2:16" ht="15" x14ac:dyDescent="0.25">
      <c r="B39" s="1">
        <v>33</v>
      </c>
      <c r="C39" s="78">
        <v>-0.70557085415743082</v>
      </c>
      <c r="D39" s="78">
        <v>8.6469031216786352</v>
      </c>
      <c r="E39" s="78">
        <v>9.6815814753090326</v>
      </c>
      <c r="F39" s="78">
        <v>10.148157942631078</v>
      </c>
      <c r="G39" s="78">
        <v>9.943188057707335</v>
      </c>
      <c r="H39" s="78">
        <v>8.8724440255416273</v>
      </c>
      <c r="I39" s="8"/>
      <c r="J39" s="1">
        <v>33</v>
      </c>
      <c r="K39">
        <v>-0.17388943971262757</v>
      </c>
      <c r="L39">
        <v>0.96115983885053657</v>
      </c>
      <c r="M39">
        <v>1.075121851054913</v>
      </c>
      <c r="N39">
        <v>1.0299652378602839</v>
      </c>
      <c r="O39">
        <v>1.0299763116909519</v>
      </c>
      <c r="P39">
        <v>0.92279436346108101</v>
      </c>
    </row>
    <row r="40" spans="2:16" ht="15" x14ac:dyDescent="0.25">
      <c r="B40" s="1">
        <v>34</v>
      </c>
      <c r="C40" s="78">
        <v>-0.77448770311307968</v>
      </c>
      <c r="D40" s="78">
        <v>8.6286438018770522</v>
      </c>
      <c r="E40" s="78">
        <v>9.6202462371631885</v>
      </c>
      <c r="F40" s="78">
        <v>10.024192066078612</v>
      </c>
      <c r="G40" s="78">
        <v>9.8409827671852561</v>
      </c>
      <c r="H40" s="78">
        <v>8.8715780099572115</v>
      </c>
      <c r="J40" s="1">
        <v>34</v>
      </c>
      <c r="K40">
        <v>-0.17704484224994296</v>
      </c>
      <c r="L40">
        <v>0.99236538569836152</v>
      </c>
      <c r="M40">
        <v>1.1099055519738614</v>
      </c>
      <c r="N40">
        <v>1.0661050081009653</v>
      </c>
      <c r="O40">
        <v>1.0657729134746068</v>
      </c>
      <c r="P40">
        <v>0.95492106219917194</v>
      </c>
    </row>
    <row r="41" spans="2:16" ht="15" x14ac:dyDescent="0.25">
      <c r="B41" s="1">
        <v>35</v>
      </c>
      <c r="C41" s="78">
        <v>-0.87004573892901071</v>
      </c>
      <c r="D41" s="78">
        <v>8.6105879033419725</v>
      </c>
      <c r="E41" s="78">
        <v>9.5503614052715697</v>
      </c>
      <c r="F41" s="78">
        <v>9.9264188999969658</v>
      </c>
      <c r="G41" s="78">
        <v>9.8009104525886812</v>
      </c>
      <c r="H41" s="78">
        <v>8.7343582582795296</v>
      </c>
      <c r="J41" s="1">
        <v>35</v>
      </c>
      <c r="K41">
        <v>-0.17977621664891097</v>
      </c>
      <c r="L41">
        <v>1.0235174333508743</v>
      </c>
      <c r="M41">
        <v>1.1449155672974363</v>
      </c>
      <c r="N41">
        <v>1.1023374185901054</v>
      </c>
      <c r="O41">
        <v>1.1015877201697619</v>
      </c>
      <c r="P41">
        <v>0.98689310378628914</v>
      </c>
    </row>
    <row r="42" spans="2:16" ht="15" x14ac:dyDescent="0.25">
      <c r="B42" s="1">
        <v>36</v>
      </c>
      <c r="C42" s="78">
        <v>-0.82125787004900086</v>
      </c>
      <c r="D42" s="78">
        <v>8.4226837345069772</v>
      </c>
      <c r="E42" s="78">
        <v>9.4841274187340652</v>
      </c>
      <c r="F42" s="78">
        <v>9.9602787014278142</v>
      </c>
      <c r="G42" s="78">
        <v>9.7545069124650805</v>
      </c>
      <c r="H42" s="78">
        <v>8.9736838476593164</v>
      </c>
      <c r="J42" s="1">
        <v>36</v>
      </c>
      <c r="K42">
        <v>-0.18274775535315257</v>
      </c>
      <c r="L42">
        <v>1.0542250877934827</v>
      </c>
      <c r="M42">
        <v>1.179420068632776</v>
      </c>
      <c r="N42">
        <v>1.1386636140400805</v>
      </c>
      <c r="O42">
        <v>1.1370443618046837</v>
      </c>
      <c r="P42">
        <v>1.0190017344518285</v>
      </c>
    </row>
    <row r="43" spans="2:16" ht="15" x14ac:dyDescent="0.25">
      <c r="B43" s="1">
        <v>37</v>
      </c>
      <c r="C43" s="78">
        <v>-0.67655958449720655</v>
      </c>
      <c r="D43" s="78">
        <v>8.5216140458295495</v>
      </c>
      <c r="E43" s="78">
        <v>9.4916079007502816</v>
      </c>
      <c r="F43" s="78">
        <v>10.043494829464938</v>
      </c>
      <c r="G43" s="78">
        <v>9.7709833735019505</v>
      </c>
      <c r="H43" s="78">
        <v>8.8860186944610202</v>
      </c>
      <c r="J43" s="1">
        <v>37</v>
      </c>
      <c r="K43">
        <v>-0.18574275714532337</v>
      </c>
      <c r="L43">
        <v>1.0850497665941785</v>
      </c>
      <c r="M43">
        <v>1.2136149839964308</v>
      </c>
      <c r="N43">
        <v>1.1748690277815523</v>
      </c>
      <c r="O43">
        <v>1.1723579202597452</v>
      </c>
      <c r="P43">
        <v>1.0511945235854907</v>
      </c>
    </row>
    <row r="44" spans="2:16" ht="15" x14ac:dyDescent="0.25">
      <c r="B44" s="1">
        <v>38</v>
      </c>
      <c r="C44" s="78">
        <v>-0.79850038518201782</v>
      </c>
      <c r="D44" s="78">
        <v>8.5179728604134599</v>
      </c>
      <c r="E44" s="78">
        <v>9.3358081762227734</v>
      </c>
      <c r="F44" s="78">
        <v>9.8132378636930131</v>
      </c>
      <c r="G44" s="78">
        <v>9.6814291611802332</v>
      </c>
      <c r="H44" s="78">
        <v>8.7438924648359233</v>
      </c>
      <c r="J44" s="1">
        <v>38</v>
      </c>
      <c r="K44">
        <v>-0.18896633707681965</v>
      </c>
      <c r="L44">
        <v>1.1155302835334415</v>
      </c>
      <c r="M44">
        <v>1.2475066937536599</v>
      </c>
      <c r="N44">
        <v>1.2102966327417617</v>
      </c>
      <c r="O44">
        <v>1.2074622655694762</v>
      </c>
      <c r="P44">
        <v>1.0830040771366265</v>
      </c>
    </row>
    <row r="45" spans="2:16" ht="15" x14ac:dyDescent="0.25">
      <c r="B45" s="1">
        <v>39</v>
      </c>
      <c r="C45" s="78">
        <v>-0.91308335436484789</v>
      </c>
      <c r="D45" s="78">
        <v>8.4411401149743401</v>
      </c>
      <c r="E45" s="78">
        <v>9.3720560303028524</v>
      </c>
      <c r="F45" s="78">
        <v>9.7455252815354783</v>
      </c>
      <c r="G45" s="78">
        <v>9.7594243838292964</v>
      </c>
      <c r="H45" s="78">
        <v>8.7496703283735968</v>
      </c>
      <c r="J45" s="1">
        <v>39</v>
      </c>
      <c r="K45">
        <v>-0.19200967260240515</v>
      </c>
      <c r="L45">
        <v>1.1465299600417778</v>
      </c>
      <c r="M45">
        <v>1.2814378521121641</v>
      </c>
      <c r="N45">
        <v>1.2458679652875602</v>
      </c>
      <c r="O45">
        <v>1.2426338819886267</v>
      </c>
      <c r="P45">
        <v>1.1145097879420587</v>
      </c>
    </row>
    <row r="46" spans="2:16" ht="15" x14ac:dyDescent="0.25">
      <c r="B46" s="1">
        <v>40</v>
      </c>
      <c r="C46" s="78">
        <v>-0.89177414121366705</v>
      </c>
      <c r="D46" s="78">
        <v>8.3142083721344431</v>
      </c>
      <c r="E46" s="78">
        <v>9.3163670841295492</v>
      </c>
      <c r="F46" s="78">
        <v>9.7316345525400791</v>
      </c>
      <c r="G46" s="78">
        <v>9.7955513631652948</v>
      </c>
      <c r="H46" s="78">
        <v>8.6289304856111642</v>
      </c>
      <c r="J46" s="1">
        <v>40</v>
      </c>
      <c r="K46">
        <v>-0.195118604694478</v>
      </c>
      <c r="L46">
        <v>1.1768435653333367</v>
      </c>
      <c r="M46">
        <v>1.3153529661138366</v>
      </c>
      <c r="N46">
        <v>1.2813432595185525</v>
      </c>
      <c r="O46">
        <v>1.2780614378490949</v>
      </c>
      <c r="P46">
        <v>1.1461244215457347</v>
      </c>
    </row>
    <row r="47" spans="2:16" ht="15" x14ac:dyDescent="0.25">
      <c r="B47" s="1">
        <v>41</v>
      </c>
      <c r="C47" s="78">
        <v>-0.80104069448671933</v>
      </c>
      <c r="D47" s="78">
        <v>8.3574762489828824</v>
      </c>
      <c r="E47" s="78">
        <v>9.4708818698907802</v>
      </c>
      <c r="F47" s="78">
        <v>9.6883600760059032</v>
      </c>
      <c r="G47" s="78">
        <v>9.7381483541333296</v>
      </c>
      <c r="H47" s="78">
        <v>8.7263143467795103</v>
      </c>
      <c r="J47" s="1">
        <v>41</v>
      </c>
      <c r="K47">
        <v>-0.19800767970602032</v>
      </c>
      <c r="L47">
        <v>1.2071661199249282</v>
      </c>
      <c r="M47">
        <v>1.349460028507226</v>
      </c>
      <c r="N47">
        <v>1.316703563885075</v>
      </c>
      <c r="O47">
        <v>1.3136492526071302</v>
      </c>
      <c r="P47">
        <v>1.1774707230753791</v>
      </c>
    </row>
    <row r="48" spans="2:16" ht="15" x14ac:dyDescent="0.25">
      <c r="B48" s="1">
        <v>42</v>
      </c>
      <c r="C48" s="78">
        <v>-0.76052425152439496</v>
      </c>
      <c r="D48" s="78">
        <v>8.3859155915727666</v>
      </c>
      <c r="E48" s="78">
        <v>9.408453941485817</v>
      </c>
      <c r="F48" s="78">
        <v>9.8579937096600787</v>
      </c>
      <c r="G48" s="78">
        <v>9.6532266566277194</v>
      </c>
      <c r="H48" s="78">
        <v>8.6057155625465427</v>
      </c>
      <c r="J48" s="1">
        <v>42</v>
      </c>
      <c r="K48">
        <v>-0.20075652403597777</v>
      </c>
      <c r="L48">
        <v>1.2374354640246226</v>
      </c>
      <c r="M48">
        <v>1.3836375433175763</v>
      </c>
      <c r="N48">
        <v>1.3522962189546535</v>
      </c>
      <c r="O48">
        <v>1.3486315309854664</v>
      </c>
      <c r="P48">
        <v>1.2088587229777701</v>
      </c>
    </row>
    <row r="49" spans="2:16" ht="15" x14ac:dyDescent="0.25">
      <c r="B49" s="1">
        <v>43</v>
      </c>
      <c r="C49" s="78">
        <v>-0.81864656825168514</v>
      </c>
      <c r="D49" s="78">
        <v>8.2798139796906334</v>
      </c>
      <c r="E49" s="78">
        <v>9.291981406692214</v>
      </c>
      <c r="F49" s="78">
        <v>9.690462274595232</v>
      </c>
      <c r="G49" s="78">
        <v>9.7185043944847003</v>
      </c>
      <c r="H49" s="78">
        <v>8.6191743522623607</v>
      </c>
      <c r="J49" s="1">
        <v>43</v>
      </c>
      <c r="K49">
        <v>-0.20380663880217736</v>
      </c>
      <c r="L49">
        <v>1.2675803616768455</v>
      </c>
      <c r="M49">
        <v>1.4173723810344643</v>
      </c>
      <c r="N49">
        <v>1.387454260825038</v>
      </c>
      <c r="O49">
        <v>1.3836551963532604</v>
      </c>
      <c r="P49">
        <v>1.2399766650924717</v>
      </c>
    </row>
    <row r="50" spans="2:16" ht="15" x14ac:dyDescent="0.25">
      <c r="B50" s="1">
        <v>44</v>
      </c>
      <c r="C50" s="78">
        <v>-0.63846914378384523</v>
      </c>
      <c r="D50" s="78">
        <v>8.325554134321056</v>
      </c>
      <c r="E50" s="78">
        <v>9.3668410084046325</v>
      </c>
      <c r="F50" s="78">
        <v>9.8322324895422799</v>
      </c>
      <c r="G50" s="78">
        <v>9.4155466636289908</v>
      </c>
      <c r="H50" s="78">
        <v>8.555294925199421</v>
      </c>
      <c r="J50" s="1">
        <v>44</v>
      </c>
      <c r="K50">
        <v>-0.20651345962847903</v>
      </c>
      <c r="L50">
        <v>1.297791193458357</v>
      </c>
      <c r="M50">
        <v>1.4511084172931157</v>
      </c>
      <c r="N50">
        <v>1.4225771100877458</v>
      </c>
      <c r="O50">
        <v>1.418271534548051</v>
      </c>
      <c r="P50">
        <v>1.2712062910785766</v>
      </c>
    </row>
    <row r="51" spans="2:16" ht="15" x14ac:dyDescent="0.25">
      <c r="B51" s="1">
        <v>45</v>
      </c>
      <c r="C51" s="78">
        <v>-0.5625789154998313</v>
      </c>
      <c r="D51" s="78">
        <v>8.3226198589794684</v>
      </c>
      <c r="E51" s="78">
        <v>9.3211457848895876</v>
      </c>
      <c r="F51" s="78">
        <v>9.7865184387594422</v>
      </c>
      <c r="G51" s="78">
        <v>9.8444348642008741</v>
      </c>
      <c r="H51" s="78">
        <v>8.51998900199556</v>
      </c>
      <c r="J51" s="1">
        <v>45</v>
      </c>
      <c r="K51">
        <v>-0.20893317270945561</v>
      </c>
      <c r="L51">
        <v>1.327940478542498</v>
      </c>
      <c r="M51">
        <v>1.4848932934140942</v>
      </c>
      <c r="N51">
        <v>1.4576796040408981</v>
      </c>
      <c r="O51">
        <v>1.4528522131614237</v>
      </c>
      <c r="P51">
        <v>1.3022791495414825</v>
      </c>
    </row>
    <row r="52" spans="2:16" ht="15" x14ac:dyDescent="0.25">
      <c r="B52" s="1">
        <v>46</v>
      </c>
      <c r="C52" s="78">
        <v>-0.78202544098504778</v>
      </c>
      <c r="D52" s="78">
        <v>8.2342314023617575</v>
      </c>
      <c r="E52" s="78">
        <v>9.186717882879849</v>
      </c>
      <c r="F52" s="78">
        <v>9.6822271473883728</v>
      </c>
      <c r="G52" s="78">
        <v>9.3841358433084849</v>
      </c>
      <c r="H52" s="78">
        <v>8.4211303885250555</v>
      </c>
      <c r="J52" s="1">
        <v>46</v>
      </c>
      <c r="K52">
        <v>-0.21147222627270726</v>
      </c>
      <c r="L52">
        <v>1.3580733525927504</v>
      </c>
      <c r="M52">
        <v>1.5184696672196829</v>
      </c>
      <c r="N52">
        <v>1.4927040500350117</v>
      </c>
      <c r="O52">
        <v>1.4878036854910612</v>
      </c>
      <c r="P52">
        <v>1.3329745203054637</v>
      </c>
    </row>
    <row r="53" spans="2:16" ht="15" x14ac:dyDescent="0.25">
      <c r="B53" s="1">
        <v>47</v>
      </c>
      <c r="C53" s="78">
        <v>-0.6607330796775811</v>
      </c>
      <c r="D53" s="78">
        <v>8.1764717561763067</v>
      </c>
      <c r="E53" s="78">
        <v>9.1607273504320315</v>
      </c>
      <c r="F53" s="78">
        <v>9.6949241984874366</v>
      </c>
      <c r="G53" s="78">
        <v>9.2836832864484169</v>
      </c>
      <c r="H53" s="78">
        <v>8.449047611367531</v>
      </c>
      <c r="J53" s="1">
        <v>47</v>
      </c>
      <c r="K53">
        <v>-0.21432747270672547</v>
      </c>
      <c r="L53">
        <v>1.3876172813980747</v>
      </c>
      <c r="M53">
        <v>1.5515726196020088</v>
      </c>
      <c r="N53">
        <v>1.5276490578884627</v>
      </c>
      <c r="O53">
        <v>1.5215872896634552</v>
      </c>
      <c r="P53">
        <v>1.3634643507595796</v>
      </c>
    </row>
    <row r="54" spans="2:16" ht="15" x14ac:dyDescent="0.25">
      <c r="B54" s="1">
        <v>48</v>
      </c>
      <c r="C54" s="78">
        <v>-0.80121041129843062</v>
      </c>
      <c r="D54" s="78">
        <v>8.4518363957853424</v>
      </c>
      <c r="E54" s="78">
        <v>9.1118439681872179</v>
      </c>
      <c r="F54" s="78">
        <v>9.6139197697865484</v>
      </c>
      <c r="G54" s="78">
        <v>9.3130871524646874</v>
      </c>
      <c r="H54" s="78">
        <v>8.388467369339951</v>
      </c>
      <c r="J54" s="1">
        <v>48</v>
      </c>
      <c r="K54">
        <v>-0.21695317124566163</v>
      </c>
      <c r="L54">
        <v>1.4177416853728202</v>
      </c>
      <c r="M54">
        <v>1.5846723016628548</v>
      </c>
      <c r="N54">
        <v>1.5626710452223818</v>
      </c>
      <c r="O54">
        <v>1.5553163462264967</v>
      </c>
      <c r="P54">
        <v>1.3940447350583773</v>
      </c>
    </row>
    <row r="55" spans="2:16" ht="15" x14ac:dyDescent="0.25">
      <c r="B55" s="1">
        <v>49</v>
      </c>
      <c r="C55" s="78">
        <v>-0.71012820063415494</v>
      </c>
      <c r="D55" s="78">
        <v>8.1621734033621731</v>
      </c>
      <c r="E55" s="78">
        <v>9.0897784866419613</v>
      </c>
      <c r="F55" s="78">
        <v>9.5298811117179802</v>
      </c>
      <c r="G55" s="78">
        <v>9.4698249859431325</v>
      </c>
      <c r="H55" s="78">
        <v>8.2731297714206491</v>
      </c>
      <c r="J55" s="1">
        <v>49</v>
      </c>
      <c r="K55">
        <v>-0.2196914823533358</v>
      </c>
      <c r="L55">
        <v>1.4475218157734941</v>
      </c>
      <c r="M55">
        <v>1.6174068361441791</v>
      </c>
      <c r="N55">
        <v>1.5973099608150476</v>
      </c>
      <c r="O55">
        <v>1.5891900152131995</v>
      </c>
      <c r="P55">
        <v>1.4242362550502592</v>
      </c>
    </row>
    <row r="56" spans="2:16" ht="15" x14ac:dyDescent="0.25">
      <c r="B56" s="1">
        <v>50</v>
      </c>
      <c r="C56" s="78">
        <v>-0.70198164029393495</v>
      </c>
      <c r="D56" s="78">
        <v>8.0746046423822904</v>
      </c>
      <c r="E56" s="78">
        <v>8.8805952207305534</v>
      </c>
      <c r="F56" s="78">
        <v>9.3805213121094351</v>
      </c>
      <c r="G56" s="78">
        <v>9.2952379468655444</v>
      </c>
      <c r="H56" s="78">
        <v>8.2447941573999088</v>
      </c>
      <c r="J56" s="1">
        <v>50</v>
      </c>
      <c r="K56">
        <v>-0.22233532627228342</v>
      </c>
      <c r="L56">
        <v>1.4770314694153606</v>
      </c>
      <c r="M56">
        <v>1.6497690482692544</v>
      </c>
      <c r="N56">
        <v>1.6313151697380714</v>
      </c>
      <c r="O56">
        <v>1.6229348843077296</v>
      </c>
      <c r="P56">
        <v>1.4540020797239794</v>
      </c>
    </row>
    <row r="57" spans="2:16" ht="15" x14ac:dyDescent="0.25">
      <c r="B57" s="1">
        <v>51</v>
      </c>
      <c r="C57" s="78">
        <v>-0.79471487284905284</v>
      </c>
      <c r="D57" s="78">
        <v>8.1253420207314999</v>
      </c>
      <c r="E57" s="78">
        <v>8.7073894694274685</v>
      </c>
      <c r="F57" s="78">
        <v>9.2796994633171206</v>
      </c>
      <c r="G57" s="78">
        <v>9.3421185053702835</v>
      </c>
      <c r="H57" s="78">
        <v>8.1933809440466998</v>
      </c>
      <c r="J57" s="1">
        <v>51</v>
      </c>
      <c r="K57">
        <v>-0.22495872578796666</v>
      </c>
      <c r="L57">
        <v>1.5068304169277698</v>
      </c>
      <c r="M57">
        <v>1.6815699703268803</v>
      </c>
      <c r="N57">
        <v>1.6652748784258522</v>
      </c>
      <c r="O57">
        <v>1.6566448534222711</v>
      </c>
      <c r="P57">
        <v>1.4836619467304153</v>
      </c>
    </row>
    <row r="58" spans="2:16" ht="15" x14ac:dyDescent="0.25">
      <c r="B58" s="1">
        <v>52</v>
      </c>
      <c r="C58" s="78">
        <v>-0.79160703872254112</v>
      </c>
      <c r="D58" s="78">
        <v>8.1257296082081876</v>
      </c>
      <c r="E58" s="78">
        <v>8.6620361167275171</v>
      </c>
      <c r="F58" s="78">
        <v>9.3026147429958286</v>
      </c>
      <c r="G58" s="78">
        <v>9.3010540067398981</v>
      </c>
      <c r="H58" s="78">
        <v>8.0728585409142219</v>
      </c>
      <c r="J58" s="1">
        <v>52</v>
      </c>
      <c r="K58">
        <v>-0.22754439622356737</v>
      </c>
      <c r="L58">
        <v>1.5362575401883287</v>
      </c>
      <c r="M58">
        <v>1.7133870532897872</v>
      </c>
      <c r="N58">
        <v>1.6992811294384864</v>
      </c>
      <c r="O58">
        <v>1.6904646231580751</v>
      </c>
      <c r="P58">
        <v>1.5133154941382483</v>
      </c>
    </row>
    <row r="59" spans="2:16" ht="15" x14ac:dyDescent="0.25">
      <c r="B59" s="1">
        <v>53</v>
      </c>
      <c r="C59" s="78">
        <v>-0.76828444306916266</v>
      </c>
      <c r="D59" s="78">
        <v>8.09788729139742</v>
      </c>
      <c r="E59" s="78">
        <v>8.5840523639758874</v>
      </c>
      <c r="F59" s="78">
        <v>9.1780474141967581</v>
      </c>
      <c r="G59" s="78">
        <v>9.1158336490099448</v>
      </c>
      <c r="H59" s="78">
        <v>7.9988907157109974</v>
      </c>
      <c r="J59" s="1">
        <v>53</v>
      </c>
      <c r="K59">
        <v>-0.23030760954785803</v>
      </c>
      <c r="L59">
        <v>1.565919715833513</v>
      </c>
      <c r="M59">
        <v>1.744815989768596</v>
      </c>
      <c r="N59">
        <v>1.7328401205324895</v>
      </c>
      <c r="O59">
        <v>1.7237537468095732</v>
      </c>
      <c r="P59">
        <v>1.5424318292259702</v>
      </c>
    </row>
    <row r="60" spans="2:16" ht="15" x14ac:dyDescent="0.25">
      <c r="B60" s="1">
        <v>54</v>
      </c>
      <c r="C60" s="78">
        <v>-0.56390643553032305</v>
      </c>
      <c r="D60" s="78">
        <v>8.1866345920096268</v>
      </c>
      <c r="E60" s="78">
        <v>8.6606489764046231</v>
      </c>
      <c r="F60" s="78">
        <v>9.3525039079361552</v>
      </c>
      <c r="G60" s="78">
        <v>9.131454822883379</v>
      </c>
      <c r="H60" s="78">
        <v>8.1089207614658942</v>
      </c>
      <c r="J60" s="1">
        <v>54</v>
      </c>
      <c r="K60">
        <v>-0.2328581124850945</v>
      </c>
      <c r="L60">
        <v>1.5952762218382808</v>
      </c>
      <c r="M60">
        <v>1.7759811189226047</v>
      </c>
      <c r="N60">
        <v>1.7662890424600688</v>
      </c>
      <c r="O60">
        <v>1.7567663114643988</v>
      </c>
      <c r="P60">
        <v>1.5715894071650474</v>
      </c>
    </row>
    <row r="61" spans="2:16" ht="15" x14ac:dyDescent="0.25">
      <c r="B61" s="1">
        <v>55</v>
      </c>
      <c r="C61" s="78">
        <v>-0.76024006669524979</v>
      </c>
      <c r="D61" s="78">
        <v>8.1638646166834139</v>
      </c>
      <c r="E61" s="78">
        <v>8.3712527874332778</v>
      </c>
      <c r="F61" s="78">
        <v>9.0773122942301256</v>
      </c>
      <c r="G61" s="78">
        <v>9.2830181104510316</v>
      </c>
      <c r="H61" s="78">
        <v>8.003651105184252</v>
      </c>
      <c r="J61" s="1">
        <v>55</v>
      </c>
      <c r="K61">
        <v>-0.23525663409239972</v>
      </c>
      <c r="L61">
        <v>1.6247752236803992</v>
      </c>
      <c r="M61">
        <v>1.8070396813059952</v>
      </c>
      <c r="N61">
        <v>1.7997367530581283</v>
      </c>
      <c r="O61">
        <v>1.790316555166239</v>
      </c>
      <c r="P61">
        <v>1.6009110887403173</v>
      </c>
    </row>
    <row r="62" spans="2:16" ht="15" x14ac:dyDescent="0.25">
      <c r="B62" s="1">
        <v>56</v>
      </c>
      <c r="C62" s="78">
        <v>-0.68774302126370779</v>
      </c>
      <c r="D62" s="78">
        <v>8.1545824318361468</v>
      </c>
      <c r="E62" s="78">
        <v>8.3478947868476236</v>
      </c>
      <c r="F62" s="78">
        <v>9.2682235546486513</v>
      </c>
      <c r="G62" s="78">
        <v>9.0821151807633935</v>
      </c>
      <c r="H62" s="78">
        <v>7.8148269583468979</v>
      </c>
      <c r="J62" s="1">
        <v>56</v>
      </c>
      <c r="K62">
        <v>-0.23770491696619275</v>
      </c>
      <c r="L62">
        <v>1.6541611084729941</v>
      </c>
      <c r="M62">
        <v>1.8375042916158759</v>
      </c>
      <c r="N62">
        <v>1.8332775967343917</v>
      </c>
      <c r="O62">
        <v>1.8236857300877833</v>
      </c>
      <c r="P62">
        <v>1.6297519357986467</v>
      </c>
    </row>
    <row r="63" spans="2:16" ht="15" x14ac:dyDescent="0.25">
      <c r="B63" s="1">
        <v>57</v>
      </c>
      <c r="C63" s="78">
        <v>-0.78515467137350703</v>
      </c>
      <c r="D63" s="78">
        <v>8.1433471554263974</v>
      </c>
      <c r="E63" s="78">
        <v>8.4886709217953555</v>
      </c>
      <c r="F63" s="78">
        <v>9.122329587882918</v>
      </c>
      <c r="G63" s="78">
        <v>9.0842478602941679</v>
      </c>
      <c r="H63" s="78">
        <v>7.8153696954100615</v>
      </c>
      <c r="J63" s="1">
        <v>57</v>
      </c>
      <c r="K63">
        <v>-0.24009839738021771</v>
      </c>
      <c r="L63">
        <v>1.6834881078671391</v>
      </c>
      <c r="M63">
        <v>1.8682436399601532</v>
      </c>
      <c r="N63">
        <v>1.8669126538299596</v>
      </c>
      <c r="O63">
        <v>1.8566276708264344</v>
      </c>
      <c r="P63">
        <v>1.6580054959495509</v>
      </c>
    </row>
    <row r="64" spans="2:16" ht="15" x14ac:dyDescent="0.25">
      <c r="B64" s="1">
        <v>58</v>
      </c>
      <c r="C64" s="78">
        <v>-0.75163103854448676</v>
      </c>
      <c r="D64" s="78">
        <v>8.0491039333097394</v>
      </c>
      <c r="E64" s="78">
        <v>8.2737231202981665</v>
      </c>
      <c r="F64" s="78">
        <v>9.1326401504020023</v>
      </c>
      <c r="G64" s="78">
        <v>9.1124869767143473</v>
      </c>
      <c r="H64" s="78">
        <v>7.8547149045916287</v>
      </c>
      <c r="J64" s="1">
        <v>58</v>
      </c>
      <c r="K64">
        <v>-0.2427910027981198</v>
      </c>
      <c r="L64">
        <v>1.7124897412744273</v>
      </c>
      <c r="M64">
        <v>1.8984430229627405</v>
      </c>
      <c r="N64">
        <v>1.9000905342460586</v>
      </c>
      <c r="O64">
        <v>1.8897204079533616</v>
      </c>
      <c r="P64">
        <v>1.6867514082561548</v>
      </c>
    </row>
    <row r="65" spans="2:16" ht="15" x14ac:dyDescent="0.25">
      <c r="B65" s="1">
        <v>59</v>
      </c>
      <c r="C65" s="78">
        <v>-0.65879367109825115</v>
      </c>
      <c r="D65" s="78">
        <v>8.0131705806893496</v>
      </c>
      <c r="E65" s="78">
        <v>8.3444325825324075</v>
      </c>
      <c r="F65" s="78">
        <v>9.1897705931495519</v>
      </c>
      <c r="G65" s="78">
        <v>9.0427481596722448</v>
      </c>
      <c r="H65" s="78">
        <v>7.8470028487075147</v>
      </c>
      <c r="J65" s="1">
        <v>59</v>
      </c>
      <c r="K65">
        <v>-0.2452058367309301</v>
      </c>
      <c r="L65">
        <v>1.7418754117564368</v>
      </c>
      <c r="M65">
        <v>1.9286854701727556</v>
      </c>
      <c r="N65">
        <v>1.9334340181344207</v>
      </c>
      <c r="O65">
        <v>1.9226592772361806</v>
      </c>
      <c r="P65">
        <v>1.7151000513846868</v>
      </c>
    </row>
    <row r="66" spans="2:16" ht="15" x14ac:dyDescent="0.25">
      <c r="B66" s="1">
        <v>60</v>
      </c>
      <c r="C66" s="78">
        <v>-0.54639435690073113</v>
      </c>
      <c r="D66" s="78">
        <v>8.0919693542673237</v>
      </c>
      <c r="E66" s="78">
        <v>8.5055627752152922</v>
      </c>
      <c r="F66" s="78">
        <v>9.2473262409829342</v>
      </c>
      <c r="G66" s="78">
        <v>9.1355442724230063</v>
      </c>
      <c r="H66" s="78">
        <v>7.9780475584002204</v>
      </c>
      <c r="J66" s="1">
        <v>60</v>
      </c>
      <c r="K66">
        <v>-0.2476504253256479</v>
      </c>
      <c r="L66">
        <v>1.7712930572472574</v>
      </c>
      <c r="M66">
        <v>1.958766427988107</v>
      </c>
      <c r="N66">
        <v>1.9665673927557825</v>
      </c>
      <c r="O66">
        <v>1.9553502089897448</v>
      </c>
      <c r="P66">
        <v>1.7436284744129502</v>
      </c>
    </row>
    <row r="67" spans="2:16" ht="15" x14ac:dyDescent="0.25">
      <c r="B67" s="1">
        <v>61</v>
      </c>
      <c r="C67" s="78">
        <v>-0.60195167320023557</v>
      </c>
      <c r="D67" s="78">
        <v>8.0731249028923902</v>
      </c>
      <c r="E67" s="78">
        <v>7.9717510975451811</v>
      </c>
      <c r="F67" s="78">
        <v>9.1174279502349069</v>
      </c>
      <c r="G67" s="78">
        <v>8.9808304874467311</v>
      </c>
      <c r="H67" s="78">
        <v>7.7401895285109141</v>
      </c>
      <c r="J67" s="1">
        <v>61</v>
      </c>
      <c r="K67">
        <v>-0.25000562876589433</v>
      </c>
      <c r="L67">
        <v>1.8004210538619148</v>
      </c>
      <c r="M67">
        <v>1.9883600624147317</v>
      </c>
      <c r="N67">
        <v>1.99967608570919</v>
      </c>
      <c r="O67">
        <v>1.9880991858530432</v>
      </c>
      <c r="P67">
        <v>1.7718942221395251</v>
      </c>
    </row>
    <row r="68" spans="2:16" ht="15" x14ac:dyDescent="0.25">
      <c r="B68" s="1">
        <v>62</v>
      </c>
      <c r="C68" s="78">
        <v>-0.83652081683410107</v>
      </c>
      <c r="D68" s="78">
        <v>7.940920172336341</v>
      </c>
      <c r="E68" s="78">
        <v>7.9247218247992963</v>
      </c>
      <c r="F68" s="78">
        <v>8.806317261400336</v>
      </c>
      <c r="G68" s="78">
        <v>8.7860511911164956</v>
      </c>
      <c r="H68" s="78">
        <v>7.6398166300185197</v>
      </c>
      <c r="J68" s="1">
        <v>62</v>
      </c>
      <c r="K68">
        <v>-0.25249976588712014</v>
      </c>
      <c r="L68">
        <v>1.8296980108271521</v>
      </c>
      <c r="M68">
        <v>2.0173514778172619</v>
      </c>
      <c r="N68">
        <v>2.0322070735126889</v>
      </c>
      <c r="O68">
        <v>2.0204598401204881</v>
      </c>
      <c r="P68">
        <v>1.7998316389398545</v>
      </c>
    </row>
    <row r="69" spans="2:16" ht="15" x14ac:dyDescent="0.25">
      <c r="B69" s="1">
        <v>63</v>
      </c>
      <c r="C69" s="78">
        <v>-0.6953619489566879</v>
      </c>
      <c r="D69" s="78">
        <v>8.0031652748485307</v>
      </c>
      <c r="E69" s="78">
        <v>8.0238384922493182</v>
      </c>
      <c r="F69" s="78">
        <v>8.9865188784939818</v>
      </c>
      <c r="G69" s="78">
        <v>8.8395924080551769</v>
      </c>
      <c r="H69" s="78">
        <v>7.6061794035977695</v>
      </c>
      <c r="J69" s="1">
        <v>63</v>
      </c>
      <c r="K69">
        <v>-0.25492558656362574</v>
      </c>
      <c r="L69">
        <v>1.8586679667279031</v>
      </c>
      <c r="M69">
        <v>2.0465993559565234</v>
      </c>
      <c r="N69">
        <v>2.0647863754224325</v>
      </c>
      <c r="O69">
        <v>2.0526506079869966</v>
      </c>
      <c r="P69">
        <v>1.8276209166899871</v>
      </c>
    </row>
    <row r="70" spans="2:16" ht="15" x14ac:dyDescent="0.25">
      <c r="B70" s="1">
        <v>64</v>
      </c>
      <c r="C70" s="78">
        <v>-0.63279190596304724</v>
      </c>
      <c r="D70" s="78">
        <v>8.0890722410571918</v>
      </c>
      <c r="E70" s="78">
        <v>7.9090971564150392</v>
      </c>
      <c r="F70" s="78">
        <v>9.0250545168573115</v>
      </c>
      <c r="G70" s="78">
        <v>8.874906974281755</v>
      </c>
      <c r="H70" s="78">
        <v>7.6588104202476899</v>
      </c>
      <c r="J70" s="1">
        <v>64</v>
      </c>
      <c r="K70">
        <v>-0.2572477919327541</v>
      </c>
      <c r="L70">
        <v>1.8877011056137447</v>
      </c>
      <c r="M70">
        <v>2.0755210012873779</v>
      </c>
      <c r="N70">
        <v>2.0975290281653014</v>
      </c>
      <c r="O70">
        <v>2.0849677683272265</v>
      </c>
      <c r="P70">
        <v>1.855397307140789</v>
      </c>
    </row>
    <row r="71" spans="2:16" ht="15" x14ac:dyDescent="0.25">
      <c r="B71" s="1">
        <v>65</v>
      </c>
      <c r="C71" s="78">
        <v>-0.59783708774674249</v>
      </c>
      <c r="D71" s="78">
        <v>7.9070712297735399</v>
      </c>
      <c r="E71" s="78">
        <v>7.9887848782435267</v>
      </c>
      <c r="F71" s="78">
        <v>8.8976640431089447</v>
      </c>
      <c r="G71" s="78">
        <v>8.8145217491863512</v>
      </c>
      <c r="H71" s="78">
        <v>7.5872433471947289</v>
      </c>
      <c r="J71" s="1">
        <v>65</v>
      </c>
      <c r="K71">
        <v>-0.25967948478934866</v>
      </c>
      <c r="L71">
        <v>1.9166657997344054</v>
      </c>
      <c r="M71">
        <v>2.1045456458965663</v>
      </c>
      <c r="N71">
        <v>2.1296639847187695</v>
      </c>
      <c r="O71">
        <v>2.1169919010633551</v>
      </c>
      <c r="P71">
        <v>1.8829956410017896</v>
      </c>
    </row>
    <row r="72" spans="2:16" ht="15" x14ac:dyDescent="0.25">
      <c r="B72" s="1">
        <v>66</v>
      </c>
      <c r="C72" s="78">
        <v>-0.61006154662483203</v>
      </c>
      <c r="D72" s="78">
        <v>7.9823324776204903</v>
      </c>
      <c r="E72" s="78">
        <v>7.9425603050290574</v>
      </c>
      <c r="F72" s="78">
        <v>8.9650034467365991</v>
      </c>
      <c r="G72" s="78">
        <v>8.837942366879334</v>
      </c>
      <c r="H72" s="78">
        <v>7.6913395307235808</v>
      </c>
      <c r="J72" s="1">
        <v>66</v>
      </c>
      <c r="K72">
        <v>-0.26177146227057757</v>
      </c>
      <c r="L72">
        <v>1.9455849767135838</v>
      </c>
      <c r="M72">
        <v>2.1330785503683174</v>
      </c>
      <c r="N72">
        <v>2.1622081033834637</v>
      </c>
      <c r="O72">
        <v>2.1490755731375653</v>
      </c>
      <c r="P72">
        <v>1.9107238180736477</v>
      </c>
    </row>
    <row r="73" spans="2:16" ht="15" x14ac:dyDescent="0.25">
      <c r="B73" s="1">
        <v>67</v>
      </c>
      <c r="C73" s="78">
        <v>-0.53891385424681026</v>
      </c>
      <c r="D73" s="78">
        <v>7.9175873241580073</v>
      </c>
      <c r="E73" s="78">
        <v>7.9042060449061573</v>
      </c>
      <c r="F73" s="78">
        <v>8.8879591080306142</v>
      </c>
      <c r="G73" s="78">
        <v>8.7415436032620537</v>
      </c>
      <c r="H73" s="78">
        <v>7.5406232877045829</v>
      </c>
      <c r="J73" s="1">
        <v>67</v>
      </c>
      <c r="K73">
        <v>-0.26361608304106038</v>
      </c>
      <c r="L73">
        <v>1.9745622028485619</v>
      </c>
      <c r="M73">
        <v>2.1618846589787326</v>
      </c>
      <c r="N73">
        <v>2.1948121880812241</v>
      </c>
      <c r="O73">
        <v>2.1810063264725308</v>
      </c>
      <c r="P73">
        <v>1.9384304141343922</v>
      </c>
    </row>
    <row r="74" spans="2:16" ht="15" x14ac:dyDescent="0.25">
      <c r="C74" s="78"/>
      <c r="D74" s="78"/>
      <c r="E74" s="78"/>
      <c r="F74" s="78"/>
      <c r="G74" s="78"/>
      <c r="H74" s="78"/>
      <c r="K74" s="8"/>
      <c r="L74" s="8"/>
      <c r="M74" s="8"/>
      <c r="N74" s="8"/>
      <c r="O74" s="8"/>
      <c r="P74" s="8"/>
    </row>
    <row r="75" spans="2:16" x14ac:dyDescent="0.2">
      <c r="B75" s="3" t="s">
        <v>3</v>
      </c>
      <c r="C75" s="39">
        <f>AVERAGE(C6:C73)</f>
        <v>-1.158741619571148</v>
      </c>
      <c r="D75" s="39">
        <f t="shared" ref="D75:H75" si="0">AVERAGE(D6:D73)</f>
        <v>8.1382285094233318</v>
      </c>
      <c r="E75" s="39">
        <f t="shared" si="0"/>
        <v>8.9639026652418696</v>
      </c>
      <c r="F75" s="39">
        <f t="shared" si="0"/>
        <v>9.0490443524961925</v>
      </c>
      <c r="G75" s="39">
        <f t="shared" si="0"/>
        <v>8.9963517615380173</v>
      </c>
      <c r="H75" s="39">
        <f t="shared" si="0"/>
        <v>7.9870668208355102</v>
      </c>
      <c r="K75" s="39">
        <f>AVERAGE(K6:K73)</f>
        <v>-0.16383964722859973</v>
      </c>
      <c r="L75" s="39">
        <f t="shared" ref="L75" si="1">AVERAGE(L6:L73)</f>
        <v>0.96629317940938952</v>
      </c>
      <c r="M75" s="39">
        <f>AVERAGE(M6:M73)</f>
        <v>1.0803832399488666</v>
      </c>
      <c r="N75" s="39">
        <f t="shared" ref="N75" si="2">AVERAGE(N6:N73)</f>
        <v>1.0475506776137473</v>
      </c>
      <c r="O75" s="39">
        <f t="shared" ref="O75" si="3">AVERAGE(O6:O73)</f>
        <v>1.0446063351353696</v>
      </c>
      <c r="P75" s="39">
        <f t="shared" ref="P75" si="4">AVERAGE(P6:P73)</f>
        <v>0.93297750857412942</v>
      </c>
    </row>
    <row r="76" spans="2:16" x14ac:dyDescent="0.2">
      <c r="B76" s="124" t="s">
        <v>74</v>
      </c>
      <c r="C76" s="8">
        <f>_xlfn.STDEV.S(C6:C73)</f>
        <v>0.77546158293926648</v>
      </c>
      <c r="D76" s="8">
        <f t="shared" ref="D76:H76" si="5">_xlfn.STDEV.S(D6:D73)</f>
        <v>1.154376021017429</v>
      </c>
      <c r="E76" s="8">
        <f t="shared" si="5"/>
        <v>0.84648822155303305</v>
      </c>
      <c r="F76" s="8">
        <f t="shared" si="5"/>
        <v>1.5589064544477931</v>
      </c>
      <c r="G76" s="8">
        <f t="shared" si="5"/>
        <v>1.5113883535896659</v>
      </c>
      <c r="H76" s="8">
        <f t="shared" si="5"/>
        <v>1.538755671109723</v>
      </c>
      <c r="I76" s="8"/>
      <c r="K76" s="8">
        <f>_xlfn.STDEV.S(K6:K73)</f>
        <v>7.1665369450064562E-2</v>
      </c>
      <c r="L76" s="8">
        <f t="shared" ref="L76:P76" si="6">_xlfn.STDEV.S(L6:L73)</f>
        <v>0.60550960695380462</v>
      </c>
      <c r="M76" s="8">
        <f>_xlfn.STDEV.S(M6:M73)</f>
        <v>0.6630841282422838</v>
      </c>
      <c r="N76" s="8">
        <f t="shared" si="6"/>
        <v>0.68493579207053423</v>
      </c>
      <c r="O76" s="8">
        <f t="shared" si="6"/>
        <v>0.67988968001504757</v>
      </c>
      <c r="P76" s="8">
        <f t="shared" si="6"/>
        <v>0.60832046420959418</v>
      </c>
    </row>
    <row r="77" spans="2:16" x14ac:dyDescent="0.2">
      <c r="B77" s="124"/>
      <c r="C77" s="8"/>
      <c r="D77" s="8"/>
      <c r="E77" s="8"/>
      <c r="F77" s="8"/>
      <c r="G77" s="8"/>
      <c r="H77" s="8"/>
    </row>
    <row r="78" spans="2:16" x14ac:dyDescent="0.2">
      <c r="B78" s="124"/>
      <c r="C78" s="8"/>
      <c r="D78" s="8"/>
      <c r="E78" s="8"/>
      <c r="F78" s="41" t="s">
        <v>81</v>
      </c>
      <c r="G78" s="8"/>
      <c r="H78" s="8"/>
      <c r="N78" s="41" t="s">
        <v>81</v>
      </c>
    </row>
    <row r="79" spans="2:16" x14ac:dyDescent="0.2">
      <c r="F79" s="41">
        <f>AVERAGE(F75:G75)</f>
        <v>9.0226980570171058</v>
      </c>
      <c r="N79" s="41">
        <f>AVERAGE(N75:O75)</f>
        <v>1.0460785063745583</v>
      </c>
    </row>
    <row r="80" spans="2:16" x14ac:dyDescent="0.2">
      <c r="F80" s="42" t="s">
        <v>78</v>
      </c>
      <c r="N80" s="42" t="s">
        <v>78</v>
      </c>
    </row>
    <row r="81" spans="6:14" x14ac:dyDescent="0.2">
      <c r="F81" s="41">
        <f>_xlfn.STDEV.S(F75:G75)</f>
        <v>3.7259288384814675E-2</v>
      </c>
      <c r="N81" s="41">
        <f>_xlfn.STDEV.S(N75:O75)</f>
        <v>2.0819645325964881E-3</v>
      </c>
    </row>
  </sheetData>
  <mergeCells count="5">
    <mergeCell ref="A1:O1"/>
    <mergeCell ref="B4:H4"/>
    <mergeCell ref="A2:O2"/>
    <mergeCell ref="J4:P4"/>
    <mergeCell ref="B76:B78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M20"/>
  <sheetViews>
    <sheetView zoomScale="85" zoomScaleNormal="85" workbookViewId="0">
      <selection activeCell="H8" sqref="H8"/>
    </sheetView>
  </sheetViews>
  <sheetFormatPr defaultRowHeight="15" x14ac:dyDescent="0.25"/>
  <cols>
    <col min="2" max="2" width="16.7109375" customWidth="1"/>
    <col min="3" max="3" width="13.85546875" customWidth="1"/>
    <col min="4" max="4" width="19.5703125" customWidth="1"/>
    <col min="5" max="5" width="18.85546875" customWidth="1"/>
    <col min="7" max="7" width="9.140625" style="90"/>
    <col min="8" max="8" width="9.7109375" bestFit="1" customWidth="1"/>
    <col min="9" max="12" width="10.7109375" bestFit="1" customWidth="1"/>
    <col min="13" max="13" width="9.7109375" style="90" bestFit="1" customWidth="1"/>
    <col min="14" max="16" width="9.7109375" bestFit="1" customWidth="1"/>
    <col min="17" max="17" width="10.42578125" bestFit="1" customWidth="1"/>
    <col min="18" max="18" width="9.7109375" bestFit="1" customWidth="1"/>
  </cols>
  <sheetData>
    <row r="2" spans="2:5" x14ac:dyDescent="0.25">
      <c r="B2" t="s">
        <v>55</v>
      </c>
    </row>
    <row r="3" spans="2:5" ht="15.75" thickBot="1" x14ac:dyDescent="0.3"/>
    <row r="4" spans="2:5" ht="15.75" thickBot="1" x14ac:dyDescent="0.3">
      <c r="B4" s="73" t="s">
        <v>88</v>
      </c>
      <c r="C4" s="73" t="s">
        <v>32</v>
      </c>
      <c r="D4" s="73" t="s">
        <v>56</v>
      </c>
      <c r="E4" s="73" t="s">
        <v>57</v>
      </c>
    </row>
    <row r="5" spans="2:5" x14ac:dyDescent="0.25">
      <c r="B5" s="133" t="s">
        <v>89</v>
      </c>
      <c r="C5" s="74" t="s">
        <v>27</v>
      </c>
      <c r="D5" s="133" t="s">
        <v>105</v>
      </c>
      <c r="E5" s="133" t="s">
        <v>90</v>
      </c>
    </row>
    <row r="6" spans="2:5" x14ac:dyDescent="0.25">
      <c r="B6" s="131"/>
      <c r="C6" s="74" t="s">
        <v>27</v>
      </c>
      <c r="D6" s="131"/>
      <c r="E6" s="131"/>
    </row>
    <row r="7" spans="2:5" x14ac:dyDescent="0.25">
      <c r="B7" s="131"/>
      <c r="C7" s="74" t="s">
        <v>25</v>
      </c>
      <c r="D7" s="131" t="s">
        <v>106</v>
      </c>
      <c r="E7" s="131" t="s">
        <v>91</v>
      </c>
    </row>
    <row r="8" spans="2:5" x14ac:dyDescent="0.25">
      <c r="B8" s="131"/>
      <c r="C8" s="74" t="s">
        <v>25</v>
      </c>
      <c r="D8" s="131"/>
      <c r="E8" s="131"/>
    </row>
    <row r="9" spans="2:5" x14ac:dyDescent="0.25">
      <c r="B9" s="131"/>
      <c r="C9" s="74" t="s">
        <v>15</v>
      </c>
      <c r="D9" s="74" t="s">
        <v>92</v>
      </c>
      <c r="E9" s="74" t="s">
        <v>93</v>
      </c>
    </row>
    <row r="10" spans="2:5" ht="16.5" x14ac:dyDescent="0.25">
      <c r="B10" s="75"/>
      <c r="C10" s="75"/>
      <c r="D10" s="75"/>
      <c r="E10" s="75"/>
    </row>
    <row r="11" spans="2:5" x14ac:dyDescent="0.25">
      <c r="B11" s="131" t="s">
        <v>89</v>
      </c>
      <c r="C11" s="74" t="s">
        <v>15</v>
      </c>
      <c r="D11" s="74" t="s">
        <v>92</v>
      </c>
      <c r="E11" s="74" t="s">
        <v>92</v>
      </c>
    </row>
    <row r="12" spans="2:5" x14ac:dyDescent="0.25">
      <c r="B12" s="131"/>
      <c r="C12" s="74" t="s">
        <v>26</v>
      </c>
      <c r="D12" s="131" t="s">
        <v>104</v>
      </c>
      <c r="E12" s="131" t="s">
        <v>109</v>
      </c>
    </row>
    <row r="13" spans="2:5" x14ac:dyDescent="0.25">
      <c r="B13" s="131"/>
      <c r="C13" s="74" t="s">
        <v>26</v>
      </c>
      <c r="D13" s="131"/>
      <c r="E13" s="131"/>
    </row>
    <row r="14" spans="2:5" x14ac:dyDescent="0.25">
      <c r="B14" s="131"/>
      <c r="C14" s="74" t="s">
        <v>9</v>
      </c>
      <c r="D14" s="74" t="s">
        <v>92</v>
      </c>
      <c r="E14" s="74" t="s">
        <v>92</v>
      </c>
    </row>
    <row r="15" spans="2:5" ht="16.5" x14ac:dyDescent="0.25">
      <c r="B15" s="75"/>
      <c r="C15" s="75"/>
      <c r="D15" s="75"/>
      <c r="E15" s="75"/>
    </row>
    <row r="16" spans="2:5" x14ac:dyDescent="0.25">
      <c r="B16" s="131" t="s">
        <v>94</v>
      </c>
      <c r="C16" s="74" t="s">
        <v>15</v>
      </c>
      <c r="D16" s="131" t="s">
        <v>95</v>
      </c>
      <c r="E16" s="131" t="s">
        <v>108</v>
      </c>
    </row>
    <row r="17" spans="2:5" x14ac:dyDescent="0.25">
      <c r="B17" s="131"/>
      <c r="C17" s="74" t="s">
        <v>15</v>
      </c>
      <c r="D17" s="131"/>
      <c r="E17" s="131"/>
    </row>
    <row r="18" spans="2:5" x14ac:dyDescent="0.25">
      <c r="B18" s="131"/>
      <c r="C18" s="74" t="s">
        <v>29</v>
      </c>
      <c r="D18" s="131" t="s">
        <v>96</v>
      </c>
      <c r="E18" s="131" t="s">
        <v>107</v>
      </c>
    </row>
    <row r="19" spans="2:5" x14ac:dyDescent="0.25">
      <c r="B19" s="131"/>
      <c r="C19" s="74" t="s">
        <v>29</v>
      </c>
      <c r="D19" s="131"/>
      <c r="E19" s="131"/>
    </row>
    <row r="20" spans="2:5" ht="15.75" thickBot="1" x14ac:dyDescent="0.3">
      <c r="B20" s="132"/>
      <c r="C20" s="76" t="s">
        <v>9</v>
      </c>
      <c r="D20" s="76" t="s">
        <v>92</v>
      </c>
      <c r="E20" s="76" t="s">
        <v>92</v>
      </c>
    </row>
  </sheetData>
  <mergeCells count="13">
    <mergeCell ref="B11:B14"/>
    <mergeCell ref="D12:D13"/>
    <mergeCell ref="E12:E13"/>
    <mergeCell ref="B5:B9"/>
    <mergeCell ref="D5:D6"/>
    <mergeCell ref="E5:E6"/>
    <mergeCell ref="D7:D8"/>
    <mergeCell ref="E7:E8"/>
    <mergeCell ref="B16:B20"/>
    <mergeCell ref="D16:D17"/>
    <mergeCell ref="E16:E17"/>
    <mergeCell ref="D18:D19"/>
    <mergeCell ref="E18:E19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27"/>
  <sheetViews>
    <sheetView zoomScale="70" zoomScaleNormal="70" workbookViewId="0">
      <selection activeCell="X10" sqref="X10"/>
    </sheetView>
  </sheetViews>
  <sheetFormatPr defaultRowHeight="12.75" x14ac:dyDescent="0.2"/>
  <cols>
    <col min="1" max="1" width="6.42578125" style="49" customWidth="1"/>
    <col min="2" max="2" width="8" style="49" customWidth="1"/>
    <col min="3" max="3" width="8.42578125" style="49" customWidth="1"/>
    <col min="4" max="4" width="6.85546875" style="49" customWidth="1"/>
    <col min="5" max="5" width="7.5703125" style="49" customWidth="1"/>
    <col min="6" max="8" width="6.140625" style="49" customWidth="1"/>
    <col min="9" max="9" width="7.42578125" style="49" customWidth="1"/>
    <col min="10" max="10" width="12.28515625" style="49" customWidth="1"/>
    <col min="11" max="16384" width="9.140625" style="49"/>
  </cols>
  <sheetData>
    <row r="1" spans="1:30" x14ac:dyDescent="0.2">
      <c r="A1" s="151" t="s">
        <v>82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</row>
    <row r="2" spans="1:30" ht="17.25" customHeight="1" thickBot="1" x14ac:dyDescent="0.25"/>
    <row r="3" spans="1:30" ht="15" x14ac:dyDescent="0.25">
      <c r="A3" s="147" t="s">
        <v>30</v>
      </c>
      <c r="B3" s="148"/>
      <c r="C3" s="148"/>
      <c r="D3" s="148"/>
      <c r="E3" s="148"/>
      <c r="F3" s="148"/>
      <c r="G3" s="148"/>
      <c r="H3" s="149"/>
      <c r="J3" s="152" t="s">
        <v>35</v>
      </c>
      <c r="K3" s="153"/>
      <c r="L3" s="153"/>
      <c r="M3" s="153"/>
      <c r="N3" s="153"/>
      <c r="O3" s="153"/>
      <c r="P3" s="153"/>
      <c r="Q3" s="154"/>
      <c r="S3" s="90"/>
      <c r="T3" s="78"/>
      <c r="U3" s="78"/>
      <c r="V3" s="78"/>
      <c r="W3" s="78"/>
      <c r="X3" s="78"/>
      <c r="Y3" s="91"/>
      <c r="Z3" s="78"/>
      <c r="AA3" s="78"/>
      <c r="AB3" s="78"/>
      <c r="AC3" s="78"/>
      <c r="AD3" s="78"/>
    </row>
    <row r="4" spans="1:30" ht="15" x14ac:dyDescent="0.25">
      <c r="A4" s="145" t="s">
        <v>32</v>
      </c>
      <c r="B4" s="146"/>
      <c r="C4" s="50" t="s">
        <v>31</v>
      </c>
      <c r="D4" s="50" t="s">
        <v>78</v>
      </c>
      <c r="E4" s="50" t="s">
        <v>34</v>
      </c>
      <c r="F4" s="50" t="s">
        <v>33</v>
      </c>
      <c r="G4" s="50" t="s">
        <v>78</v>
      </c>
      <c r="H4" s="51" t="s">
        <v>34</v>
      </c>
      <c r="J4" s="137" t="s">
        <v>32</v>
      </c>
      <c r="K4" s="138"/>
      <c r="L4" s="52" t="s">
        <v>31</v>
      </c>
      <c r="M4" s="52" t="s">
        <v>78</v>
      </c>
      <c r="N4" s="52" t="s">
        <v>34</v>
      </c>
      <c r="O4" s="52" t="s">
        <v>33</v>
      </c>
      <c r="P4" s="52" t="s">
        <v>78</v>
      </c>
      <c r="Q4" s="53" t="s">
        <v>34</v>
      </c>
      <c r="S4" s="90"/>
      <c r="T4" s="78"/>
      <c r="U4" s="78"/>
      <c r="V4" s="78"/>
      <c r="W4" s="78"/>
      <c r="X4" s="78"/>
      <c r="Y4" s="91"/>
      <c r="Z4" s="78"/>
      <c r="AA4" s="78"/>
      <c r="AB4" s="78"/>
      <c r="AC4" s="78"/>
      <c r="AD4" s="78"/>
    </row>
    <row r="5" spans="1:30" ht="15" x14ac:dyDescent="0.25">
      <c r="A5" s="54" t="s">
        <v>27</v>
      </c>
      <c r="B5" s="55">
        <v>5</v>
      </c>
      <c r="C5" s="55">
        <f>'norm 1'!C172</f>
        <v>2.6899942986848</v>
      </c>
      <c r="D5" s="55">
        <f>'norm 1'!C173</f>
        <v>0.28355915645280205</v>
      </c>
      <c r="E5" s="55">
        <f>C6/C5</f>
        <v>1.755935069442458</v>
      </c>
      <c r="F5" s="44">
        <f>'norm 1'!K172</f>
        <v>0.85730811689928232</v>
      </c>
      <c r="G5" s="44">
        <f>'norm 1'!K173</f>
        <v>0.10215418496771274</v>
      </c>
      <c r="H5" s="45">
        <f>F6/F5</f>
        <v>1.645490647217972</v>
      </c>
      <c r="J5" s="56">
        <v>100</v>
      </c>
      <c r="K5" s="57">
        <f>J6/J5</f>
        <v>3</v>
      </c>
      <c r="L5" s="57">
        <f>'norm 4'!C150</f>
        <v>7.9041086650212131</v>
      </c>
      <c r="M5" s="57">
        <f>'norm 4'!C151</f>
        <v>0.27003605805694686</v>
      </c>
      <c r="N5" s="57">
        <f>L6/L5</f>
        <v>1.1521978261945576</v>
      </c>
      <c r="O5" s="57">
        <f>'norm 4'!K150</f>
        <v>1.8879996519879332</v>
      </c>
      <c r="P5" s="57">
        <f>'norm 4'!K151</f>
        <v>9.1400335570551355E-2</v>
      </c>
      <c r="Q5" s="58">
        <f>O6/O5</f>
        <v>1.43828354256946</v>
      </c>
      <c r="R5" s="49" t="s">
        <v>34</v>
      </c>
      <c r="S5" s="90"/>
      <c r="T5" s="78"/>
      <c r="U5" s="78"/>
      <c r="V5" s="78"/>
      <c r="W5" s="78"/>
      <c r="X5" s="78"/>
      <c r="Y5" s="91"/>
      <c r="Z5" s="78"/>
      <c r="AA5" s="78"/>
      <c r="AB5" s="78"/>
      <c r="AC5" s="78"/>
      <c r="AD5" s="78"/>
    </row>
    <row r="6" spans="1:30" ht="15" x14ac:dyDescent="0.25">
      <c r="A6" s="54" t="s">
        <v>25</v>
      </c>
      <c r="B6" s="55">
        <v>2</v>
      </c>
      <c r="C6" s="55">
        <f>'norm 1'!E172</f>
        <v>4.7234553256609102</v>
      </c>
      <c r="D6" s="55">
        <f>'norm 1'!E173</f>
        <v>3.2184352208572624E-2</v>
      </c>
      <c r="E6" s="55">
        <f>C7/C6</f>
        <v>1.2603058827429279</v>
      </c>
      <c r="F6" s="44">
        <f>'norm 1'!M172</f>
        <v>1.4106924881418208</v>
      </c>
      <c r="G6" s="44">
        <f>'norm 1'!M173</f>
        <v>7.5854222214396555E-2</v>
      </c>
      <c r="H6" s="45">
        <f>F7/F6</f>
        <v>1.2733514841319089</v>
      </c>
      <c r="J6" s="56">
        <v>300</v>
      </c>
      <c r="K6" s="57">
        <f>J7/J6</f>
        <v>1.6666666666666667</v>
      </c>
      <c r="L6" s="57">
        <f>'norm 4'!E150</f>
        <v>9.1070968218430082</v>
      </c>
      <c r="M6" s="57">
        <f>'norm 4'!E151</f>
        <v>0.37762792897365549</v>
      </c>
      <c r="N6" s="57">
        <f>L7/L6</f>
        <v>1.2596575123044735</v>
      </c>
      <c r="O6" s="57">
        <f>'norm 4'!M150</f>
        <v>2.7154788278311122</v>
      </c>
      <c r="P6" s="57">
        <f>'norm 4'!M151</f>
        <v>0.15260645561776903</v>
      </c>
      <c r="Q6" s="58">
        <f>O7/O6</f>
        <v>1.363727413398043</v>
      </c>
      <c r="R6" s="65">
        <f>L5/L11</f>
        <v>1.7703440023787393</v>
      </c>
      <c r="S6" s="90"/>
      <c r="T6" s="78"/>
      <c r="U6" s="78"/>
      <c r="V6" s="78"/>
      <c r="W6" s="78"/>
      <c r="X6" s="78"/>
      <c r="Y6" s="91"/>
      <c r="Z6" s="78"/>
      <c r="AA6" s="78"/>
      <c r="AB6" s="78"/>
      <c r="AC6" s="78"/>
      <c r="AD6" s="78"/>
    </row>
    <row r="7" spans="1:30" ht="15" x14ac:dyDescent="0.25">
      <c r="A7" s="54" t="s">
        <v>15</v>
      </c>
      <c r="B7" s="55">
        <v>2</v>
      </c>
      <c r="C7" s="55">
        <f>'norm 1'!G171</f>
        <v>5.9529985338038571</v>
      </c>
      <c r="D7" s="55">
        <f>'norm 1'!G172</f>
        <v>1.0582079076954882</v>
      </c>
      <c r="E7" s="71">
        <f>C8/C6</f>
        <v>0.95442372106872631</v>
      </c>
      <c r="F7" s="44">
        <f>'norm 1'!O171</f>
        <v>1.7963073734291228</v>
      </c>
      <c r="G7" s="44">
        <f>'norm 1'!O172</f>
        <v>0.97265650626553224</v>
      </c>
      <c r="H7" s="45">
        <f>F8/F7</f>
        <v>0.64138771765011671</v>
      </c>
      <c r="J7" s="56">
        <v>500</v>
      </c>
      <c r="K7" s="57">
        <f>J7/J5</f>
        <v>5</v>
      </c>
      <c r="L7" s="57">
        <f>'norm 4'!G149</f>
        <v>11.47182292691874</v>
      </c>
      <c r="M7" s="57"/>
      <c r="N7" s="57">
        <f>L7/L5</f>
        <v>1.4513746474268585</v>
      </c>
      <c r="O7" s="57">
        <f>'norm 4'!O149</f>
        <v>3.7031729180152726</v>
      </c>
      <c r="P7" s="57">
        <f>'Raw Data 4'!O151</f>
        <v>0</v>
      </c>
      <c r="Q7" s="58">
        <f>O7/O5</f>
        <v>1.9614266952412238</v>
      </c>
      <c r="R7" s="65">
        <f>L6/L12</f>
        <v>1.6034590331499146</v>
      </c>
      <c r="S7" s="90"/>
      <c r="T7" s="78"/>
      <c r="U7" s="78"/>
      <c r="V7" s="78"/>
      <c r="W7" s="78"/>
      <c r="X7" s="78"/>
      <c r="Y7" s="91"/>
      <c r="Z7" s="78"/>
      <c r="AA7" s="78"/>
      <c r="AB7" s="78"/>
      <c r="AC7" s="78"/>
      <c r="AD7" s="78"/>
    </row>
    <row r="8" spans="1:30" ht="15" x14ac:dyDescent="0.25">
      <c r="A8" s="54" t="s">
        <v>26</v>
      </c>
      <c r="B8" s="55">
        <v>2.5</v>
      </c>
      <c r="C8" s="55">
        <f>'norm 2'!E154</f>
        <v>4.5081778082191786</v>
      </c>
      <c r="D8" s="55">
        <f>'norm 2'!E155</f>
        <v>0.57836675545418914</v>
      </c>
      <c r="E8" s="55">
        <f>C9/C8</f>
        <v>1.4388144339701929</v>
      </c>
      <c r="F8" s="44">
        <f>'norm 2'!M154</f>
        <v>1.152129486441781</v>
      </c>
      <c r="G8" s="44">
        <f>'norm 2'!M155</f>
        <v>7.6767314680759244E-2</v>
      </c>
      <c r="H8" s="45">
        <f>F9/F8</f>
        <v>1.6619714348479933</v>
      </c>
      <c r="J8" s="56"/>
      <c r="K8" s="59"/>
      <c r="L8" s="60"/>
      <c r="M8" s="60"/>
      <c r="N8" s="60"/>
      <c r="O8" s="60"/>
      <c r="P8" s="60"/>
      <c r="Q8" s="61"/>
      <c r="R8" s="65">
        <f>L7/L13</f>
        <v>4.07107376294557</v>
      </c>
      <c r="S8" s="90"/>
      <c r="T8" s="78"/>
      <c r="U8" s="78"/>
      <c r="V8" s="78"/>
      <c r="W8" s="78"/>
      <c r="X8" s="78"/>
      <c r="Y8" s="91"/>
      <c r="Z8" s="78"/>
      <c r="AA8" s="78"/>
      <c r="AB8" s="78"/>
      <c r="AC8" s="78"/>
      <c r="AD8" s="78"/>
    </row>
    <row r="9" spans="1:30" ht="15" x14ac:dyDescent="0.25">
      <c r="A9" s="54" t="s">
        <v>9</v>
      </c>
      <c r="B9" s="33"/>
      <c r="C9" s="55">
        <f>'norm 2'!G152</f>
        <v>6.486431301369862</v>
      </c>
      <c r="D9" s="55"/>
      <c r="E9" s="55"/>
      <c r="F9" s="44">
        <f>'norm 2'!O152</f>
        <v>1.9148062957123284</v>
      </c>
      <c r="G9" s="44"/>
      <c r="H9" s="46">
        <f>F9/F8</f>
        <v>1.6619714348479933</v>
      </c>
      <c r="J9" s="139" t="s">
        <v>36</v>
      </c>
      <c r="K9" s="140"/>
      <c r="L9" s="140"/>
      <c r="M9" s="140"/>
      <c r="N9" s="140"/>
      <c r="O9" s="140"/>
      <c r="P9" s="140"/>
      <c r="Q9" s="141"/>
      <c r="S9" s="90"/>
      <c r="T9" s="78"/>
      <c r="U9" s="78"/>
      <c r="V9" s="78"/>
      <c r="W9" s="78"/>
      <c r="X9" s="78"/>
      <c r="Y9" s="91"/>
      <c r="Z9" s="78"/>
      <c r="AA9" s="78"/>
      <c r="AB9" s="78"/>
      <c r="AC9" s="78"/>
      <c r="AD9" s="78"/>
    </row>
    <row r="10" spans="1:30" ht="15" x14ac:dyDescent="0.25">
      <c r="A10" s="54"/>
      <c r="B10" s="33"/>
      <c r="C10" s="33"/>
      <c r="D10" s="33"/>
      <c r="E10" s="55"/>
      <c r="F10" s="33"/>
      <c r="G10" s="33"/>
      <c r="H10" s="62"/>
      <c r="J10" s="137" t="s">
        <v>32</v>
      </c>
      <c r="K10" s="138"/>
      <c r="L10" s="52" t="s">
        <v>31</v>
      </c>
      <c r="M10" s="52" t="s">
        <v>78</v>
      </c>
      <c r="N10" s="52" t="s">
        <v>34</v>
      </c>
      <c r="O10" s="52" t="s">
        <v>33</v>
      </c>
      <c r="P10" s="52" t="s">
        <v>78</v>
      </c>
      <c r="Q10" s="53" t="s">
        <v>34</v>
      </c>
      <c r="S10" s="90"/>
      <c r="T10" s="78"/>
      <c r="U10" s="78"/>
      <c r="V10" s="78"/>
      <c r="W10" s="78"/>
      <c r="X10" s="78"/>
      <c r="Y10" s="91"/>
      <c r="Z10" s="78"/>
      <c r="AA10" s="78"/>
      <c r="AB10" s="78"/>
      <c r="AC10" s="78"/>
      <c r="AD10" s="78"/>
    </row>
    <row r="11" spans="1:30" ht="15" x14ac:dyDescent="0.25">
      <c r="A11" s="145" t="s">
        <v>28</v>
      </c>
      <c r="B11" s="146"/>
      <c r="C11" s="146"/>
      <c r="D11" s="146"/>
      <c r="E11" s="146"/>
      <c r="F11" s="146"/>
      <c r="G11" s="146"/>
      <c r="H11" s="150"/>
      <c r="J11" s="56">
        <v>100</v>
      </c>
      <c r="K11" s="57">
        <f>J12/J11</f>
        <v>3</v>
      </c>
      <c r="L11" s="57">
        <f>'norm 5'!C125</f>
        <v>4.4647303882187774</v>
      </c>
      <c r="M11" s="57"/>
      <c r="N11" s="57">
        <f>L12/L11</f>
        <v>1.2721163865036813</v>
      </c>
      <c r="O11" s="57">
        <f>'norm 5'!K125</f>
        <v>1.0499203066337355</v>
      </c>
      <c r="P11" s="57"/>
      <c r="Q11" s="58">
        <f>O12/O11</f>
        <v>1.5205104152047926</v>
      </c>
      <c r="S11" s="90"/>
      <c r="T11" s="78"/>
      <c r="U11" s="78"/>
      <c r="V11" s="78"/>
      <c r="W11" s="78"/>
      <c r="X11" s="78"/>
      <c r="Y11" s="91"/>
      <c r="Z11" s="78"/>
      <c r="AA11" s="78"/>
      <c r="AB11" s="78"/>
      <c r="AC11" s="78"/>
      <c r="AD11" s="78"/>
    </row>
    <row r="12" spans="1:30" ht="15" x14ac:dyDescent="0.25">
      <c r="A12" s="145" t="s">
        <v>32</v>
      </c>
      <c r="B12" s="146"/>
      <c r="C12" s="50" t="s">
        <v>31</v>
      </c>
      <c r="D12" s="50" t="s">
        <v>78</v>
      </c>
      <c r="E12" s="50" t="s">
        <v>34</v>
      </c>
      <c r="F12" s="50" t="s">
        <v>33</v>
      </c>
      <c r="G12" s="50" t="s">
        <v>78</v>
      </c>
      <c r="H12" s="51" t="s">
        <v>34</v>
      </c>
      <c r="J12" s="56">
        <v>300</v>
      </c>
      <c r="K12" s="57">
        <f>J13/J12</f>
        <v>1.6666666666666667</v>
      </c>
      <c r="L12" s="57">
        <f>'norm 5'!D126</f>
        <v>5.6796566881740498</v>
      </c>
      <c r="M12" s="57">
        <f>'norm 5'!D127</f>
        <v>0.16447592504907332</v>
      </c>
      <c r="N12" s="57">
        <f>L13/L12</f>
        <v>0.49613672814376925</v>
      </c>
      <c r="O12" s="57">
        <f>'norm 5'!L126</f>
        <v>1.5964147613716042</v>
      </c>
      <c r="P12" s="57">
        <f>'norm 5'!L127</f>
        <v>2.2360938587339542E-2</v>
      </c>
      <c r="Q12" s="58">
        <f>O13/O12</f>
        <v>0.67470133219459683</v>
      </c>
      <c r="S12" s="90"/>
      <c r="T12" s="78"/>
      <c r="U12" s="78"/>
      <c r="V12" s="78"/>
      <c r="W12" s="78"/>
      <c r="X12" s="78"/>
      <c r="Y12" s="91"/>
      <c r="Z12" s="78"/>
      <c r="AA12" s="78"/>
      <c r="AB12" s="78"/>
      <c r="AC12" s="78"/>
      <c r="AD12" s="78"/>
    </row>
    <row r="13" spans="1:30" ht="15" x14ac:dyDescent="0.25">
      <c r="A13" s="54" t="s">
        <v>15</v>
      </c>
      <c r="B13" s="55">
        <f>500/100</f>
        <v>5</v>
      </c>
      <c r="C13" s="55">
        <f>'norm 3'!C94</f>
        <v>5.1531344203322291</v>
      </c>
      <c r="D13" s="55">
        <f>'norm 3'!C95</f>
        <v>0.58036427839608085</v>
      </c>
      <c r="E13" s="55">
        <f>C14/C13</f>
        <v>1.4654397689443819</v>
      </c>
      <c r="F13" s="44">
        <f>'norm 3'!K94</f>
        <v>0.67017354651162786</v>
      </c>
      <c r="G13" s="44">
        <f>'norm 3'!K95</f>
        <v>6.9614580386096928E-2</v>
      </c>
      <c r="H13" s="45">
        <f>F14/F13</f>
        <v>1.8512283133881065</v>
      </c>
      <c r="J13" s="56">
        <v>500</v>
      </c>
      <c r="K13" s="57">
        <f>J13/J11</f>
        <v>5</v>
      </c>
      <c r="L13" s="57">
        <f>'norm 5'!F126</f>
        <v>2.8178862862505492</v>
      </c>
      <c r="M13" s="57">
        <f>'norm 5'!F127</f>
        <v>0.37827948662354027</v>
      </c>
      <c r="N13" s="57">
        <f>L13/L11</f>
        <v>0.63114366181801107</v>
      </c>
      <c r="O13" s="57">
        <f>'norm 5'!N126</f>
        <v>1.0771031662325408</v>
      </c>
      <c r="P13" s="57">
        <f>'norm 5'!N127</f>
        <v>2.1776522873226345E-2</v>
      </c>
      <c r="Q13" s="58">
        <f>O13/O11</f>
        <v>1.0258904027544331</v>
      </c>
      <c r="S13" s="90"/>
      <c r="T13" s="78"/>
      <c r="U13" s="78"/>
      <c r="V13" s="78"/>
      <c r="W13" s="78"/>
      <c r="X13" s="78"/>
      <c r="Y13" s="91"/>
      <c r="Z13" s="78"/>
      <c r="AA13" s="78"/>
      <c r="AB13" s="78"/>
      <c r="AC13" s="78"/>
      <c r="AD13" s="78"/>
    </row>
    <row r="14" spans="1:30" ht="15" x14ac:dyDescent="0.25">
      <c r="A14" s="54" t="s">
        <v>29</v>
      </c>
      <c r="B14" s="55">
        <f>300/100</f>
        <v>3</v>
      </c>
      <c r="C14" s="55">
        <f>'norm 3'!E94</f>
        <v>7.5516081142710032</v>
      </c>
      <c r="D14" s="55">
        <f>'norm 3'!E95</f>
        <v>8.5847825254087143E-2</v>
      </c>
      <c r="E14" s="55">
        <f>C15/C14</f>
        <v>1.1177729866193453</v>
      </c>
      <c r="F14" s="44">
        <f>'norm 3'!M94</f>
        <v>1.2406442441860466</v>
      </c>
      <c r="G14" s="44">
        <f>'norm 3'!M95</f>
        <v>5.49547768211621E-2</v>
      </c>
      <c r="H14" s="45">
        <f>F15/F14</f>
        <v>1.1935607723687827</v>
      </c>
      <c r="J14" s="56"/>
      <c r="K14" s="60"/>
      <c r="L14" s="60"/>
      <c r="M14" s="60"/>
      <c r="N14" s="57"/>
      <c r="O14" s="60"/>
      <c r="P14" s="60"/>
      <c r="Q14" s="61"/>
      <c r="S14" s="90"/>
      <c r="T14" s="78"/>
      <c r="U14" s="78"/>
      <c r="V14" s="78"/>
      <c r="W14" s="78"/>
      <c r="X14" s="78"/>
      <c r="Y14" s="91"/>
      <c r="Z14" s="78"/>
      <c r="AA14" s="78"/>
      <c r="AB14" s="78"/>
      <c r="AC14" s="78"/>
      <c r="AD14" s="78"/>
    </row>
    <row r="15" spans="1:30" ht="15.75" thickBot="1" x14ac:dyDescent="0.3">
      <c r="A15" s="63" t="s">
        <v>9</v>
      </c>
      <c r="B15" s="64">
        <f>500/300</f>
        <v>1.6666666666666667</v>
      </c>
      <c r="C15" s="64">
        <f>'norm 3'!G92</f>
        <v>8.4409835556675823</v>
      </c>
      <c r="D15" s="64"/>
      <c r="E15" s="92">
        <f>C15/C13</f>
        <v>1.6380289872437253</v>
      </c>
      <c r="F15" s="47">
        <f>'norm 3'!O92</f>
        <v>1.4807843023255822</v>
      </c>
      <c r="G15" s="47">
        <f>'norm 3'!O93</f>
        <v>0.76990190948708359</v>
      </c>
      <c r="H15" s="48"/>
      <c r="J15" s="142" t="s">
        <v>84</v>
      </c>
      <c r="K15" s="143"/>
      <c r="L15" s="143"/>
      <c r="M15" s="143"/>
      <c r="N15" s="143"/>
      <c r="O15" s="143"/>
      <c r="P15" s="143"/>
      <c r="Q15" s="144"/>
      <c r="S15" s="90"/>
      <c r="T15" s="78"/>
      <c r="U15" s="78"/>
      <c r="V15" s="78"/>
      <c r="W15" s="78"/>
      <c r="X15" s="78"/>
      <c r="Y15" s="91"/>
      <c r="Z15" s="78"/>
      <c r="AA15" s="78"/>
      <c r="AB15" s="78"/>
      <c r="AC15" s="78"/>
      <c r="AD15" s="78"/>
    </row>
    <row r="16" spans="1:30" ht="15" x14ac:dyDescent="0.25">
      <c r="A16" s="33"/>
      <c r="B16" s="33"/>
      <c r="C16" s="33"/>
      <c r="D16" s="33"/>
      <c r="E16" s="33"/>
      <c r="F16" s="33"/>
      <c r="G16" s="33"/>
      <c r="H16" s="33"/>
      <c r="J16" s="137" t="s">
        <v>32</v>
      </c>
      <c r="K16" s="138"/>
      <c r="L16" s="52" t="s">
        <v>31</v>
      </c>
      <c r="M16" s="52" t="s">
        <v>78</v>
      </c>
      <c r="N16" s="52" t="s">
        <v>34</v>
      </c>
      <c r="O16" s="52" t="s">
        <v>33</v>
      </c>
      <c r="P16" s="52" t="s">
        <v>78</v>
      </c>
      <c r="Q16" s="53" t="s">
        <v>34</v>
      </c>
      <c r="S16" s="90"/>
      <c r="T16" s="78"/>
      <c r="U16" s="78">
        <f>9.3/0.13</f>
        <v>71.538461538461547</v>
      </c>
      <c r="V16" s="78"/>
      <c r="W16" s="78"/>
      <c r="X16" s="78"/>
      <c r="Y16" s="91"/>
      <c r="Z16" s="78"/>
      <c r="AA16" s="78"/>
      <c r="AB16" s="78"/>
      <c r="AC16" s="78"/>
      <c r="AD16" s="78"/>
    </row>
    <row r="17" spans="1:30" ht="15" x14ac:dyDescent="0.25">
      <c r="A17" s="33"/>
      <c r="B17" s="33"/>
      <c r="C17" s="33"/>
      <c r="D17" s="33"/>
      <c r="E17" s="33"/>
      <c r="F17" s="33"/>
      <c r="G17" s="33"/>
      <c r="H17" s="33"/>
      <c r="J17" s="56">
        <v>250</v>
      </c>
      <c r="K17" s="57">
        <f>J18/J17</f>
        <v>2</v>
      </c>
      <c r="L17" s="57">
        <f>'norm 6'!F125</f>
        <v>-0.1348870404623555</v>
      </c>
      <c r="M17" s="57">
        <f>'norm 6'!F126</f>
        <v>0.34557112110673721</v>
      </c>
      <c r="N17" s="57">
        <f>L18/L17</f>
        <v>-97.301596918690294</v>
      </c>
      <c r="O17" s="57">
        <f>'norm 6'!N125</f>
        <v>-2.6767175485981932E-2</v>
      </c>
      <c r="P17" s="57">
        <f>'norm 6'!N126</f>
        <v>8.3740792852288262E-2</v>
      </c>
      <c r="Q17" s="58">
        <f>O18/O17</f>
        <v>-128.15663714507625</v>
      </c>
      <c r="S17" s="90"/>
      <c r="T17" s="78"/>
      <c r="U17" s="78"/>
      <c r="V17" s="78"/>
      <c r="W17" s="78"/>
      <c r="X17" s="78"/>
      <c r="Y17" s="91"/>
      <c r="Z17" s="78"/>
      <c r="AA17" s="78"/>
      <c r="AB17" s="78"/>
      <c r="AC17" s="78"/>
      <c r="AD17" s="78"/>
    </row>
    <row r="18" spans="1:30" ht="15" x14ac:dyDescent="0.25">
      <c r="F18" s="65"/>
      <c r="J18" s="56">
        <v>500</v>
      </c>
      <c r="K18" s="57">
        <f>J19/J18</f>
        <v>0</v>
      </c>
      <c r="L18" s="57">
        <f>'norm 6'!D125</f>
        <v>13.124724440623183</v>
      </c>
      <c r="M18" s="57">
        <f>'norm 6'!D126</f>
        <v>0.18060854129954704</v>
      </c>
      <c r="N18" s="57"/>
      <c r="O18" s="57">
        <f>'norm 6'!L125</f>
        <v>3.4303911961555666</v>
      </c>
      <c r="P18" s="57">
        <f>'norm 6'!L126</f>
        <v>1.2133904646028804E-2</v>
      </c>
      <c r="Q18" s="58">
        <f>O19/O18</f>
        <v>0</v>
      </c>
      <c r="S18" s="90"/>
      <c r="T18" s="91"/>
      <c r="U18" s="78"/>
      <c r="V18" s="78"/>
      <c r="W18" s="78"/>
      <c r="X18" s="78"/>
      <c r="Y18" s="91"/>
      <c r="Z18" s="91"/>
      <c r="AA18" s="78"/>
      <c r="AB18" s="78"/>
      <c r="AC18" s="78"/>
      <c r="AD18" s="78"/>
    </row>
    <row r="19" spans="1:30" ht="15" x14ac:dyDescent="0.25">
      <c r="J19" s="56"/>
      <c r="K19" s="60"/>
      <c r="L19" s="60"/>
      <c r="M19" s="60"/>
      <c r="N19" s="60"/>
      <c r="O19" s="60"/>
      <c r="P19" s="60"/>
      <c r="Q19" s="61"/>
      <c r="S19" s="90"/>
      <c r="T19" s="91"/>
      <c r="U19" s="78"/>
      <c r="V19" s="78"/>
      <c r="W19" s="78"/>
      <c r="X19" s="78"/>
      <c r="Y19" s="91"/>
      <c r="Z19" s="91"/>
      <c r="AA19" s="78"/>
      <c r="AB19" s="78"/>
      <c r="AC19" s="78"/>
      <c r="AD19" s="78"/>
    </row>
    <row r="20" spans="1:30" ht="15" x14ac:dyDescent="0.25">
      <c r="B20" s="65"/>
      <c r="J20" s="134" t="s">
        <v>83</v>
      </c>
      <c r="K20" s="135"/>
      <c r="L20" s="135"/>
      <c r="M20" s="135"/>
      <c r="N20" s="135"/>
      <c r="O20" s="135"/>
      <c r="P20" s="135"/>
      <c r="Q20" s="136"/>
      <c r="S20" s="90"/>
      <c r="T20" s="78"/>
      <c r="U20" s="78"/>
      <c r="V20" s="78"/>
      <c r="W20" s="78"/>
      <c r="X20" s="78"/>
      <c r="Y20" s="91"/>
      <c r="Z20" s="78"/>
      <c r="AA20" s="78"/>
      <c r="AB20" s="78"/>
      <c r="AC20" s="78"/>
      <c r="AD20" s="78"/>
    </row>
    <row r="21" spans="1:30" ht="15" x14ac:dyDescent="0.25">
      <c r="B21" s="65"/>
      <c r="J21" s="137" t="s">
        <v>32</v>
      </c>
      <c r="K21" s="138"/>
      <c r="L21" s="52" t="s">
        <v>31</v>
      </c>
      <c r="M21" s="52" t="s">
        <v>78</v>
      </c>
      <c r="N21" s="52" t="s">
        <v>34</v>
      </c>
      <c r="O21" s="52" t="s">
        <v>33</v>
      </c>
      <c r="P21" s="52" t="s">
        <v>78</v>
      </c>
      <c r="Q21" s="53" t="s">
        <v>34</v>
      </c>
      <c r="R21" s="49">
        <f>L25/L17</f>
        <v>-67.803462875731825</v>
      </c>
      <c r="S21" s="90"/>
      <c r="T21" s="78"/>
      <c r="U21" s="78"/>
      <c r="V21" s="78"/>
      <c r="W21" s="78"/>
      <c r="X21" s="78"/>
      <c r="Y21" s="91"/>
      <c r="Z21" s="78"/>
      <c r="AA21" s="78"/>
      <c r="AB21" s="78"/>
      <c r="AC21" s="78"/>
      <c r="AD21" s="78"/>
    </row>
    <row r="22" spans="1:30" ht="15" x14ac:dyDescent="0.25">
      <c r="B22" s="65"/>
      <c r="J22" s="56" t="s">
        <v>37</v>
      </c>
      <c r="K22" s="60"/>
      <c r="L22" s="57">
        <f>'norm 7'!D74</f>
        <v>9.2969701289944737</v>
      </c>
      <c r="M22" s="57"/>
      <c r="N22" s="57">
        <f>L23/L22</f>
        <v>1.0888111012902486</v>
      </c>
      <c r="O22" s="57">
        <f>'norm 7'!L74</f>
        <v>1.1301328266379889</v>
      </c>
      <c r="P22" s="57"/>
      <c r="Q22" s="58">
        <f>O23/O22</f>
        <v>1.1009527887787149</v>
      </c>
      <c r="R22" s="49">
        <f>L24/L22</f>
        <v>1.0951352467870565</v>
      </c>
      <c r="S22" s="90"/>
      <c r="T22" s="78"/>
      <c r="U22" s="78"/>
      <c r="V22" s="78"/>
      <c r="W22" s="78"/>
      <c r="X22" s="78"/>
      <c r="Y22" s="91"/>
      <c r="Z22" s="78"/>
      <c r="AA22" s="78"/>
      <c r="AB22" s="78"/>
      <c r="AC22" s="78"/>
      <c r="AD22" s="78"/>
    </row>
    <row r="23" spans="1:30" ht="15" x14ac:dyDescent="0.25">
      <c r="J23" s="56">
        <v>100</v>
      </c>
      <c r="K23" s="60"/>
      <c r="L23" s="57">
        <f>'norm 7'!E74</f>
        <v>10.122644284813017</v>
      </c>
      <c r="M23" s="57"/>
      <c r="N23" s="57">
        <f>L24/L23</f>
        <v>1.0058083036527767</v>
      </c>
      <c r="O23" s="57">
        <f>'norm 7'!M74</f>
        <v>1.2442228871774659</v>
      </c>
      <c r="P23" s="57"/>
      <c r="Q23" s="58">
        <f>O24/O23</f>
        <v>0.97242878753650908</v>
      </c>
      <c r="S23" s="90"/>
      <c r="T23"/>
      <c r="U23"/>
      <c r="V23"/>
      <c r="W23"/>
      <c r="X23"/>
      <c r="Y23" s="90"/>
      <c r="Z23"/>
      <c r="AA23"/>
      <c r="AB23"/>
      <c r="AC23"/>
      <c r="AD23"/>
    </row>
    <row r="24" spans="1:30" ht="15" x14ac:dyDescent="0.25">
      <c r="J24" s="56">
        <v>200</v>
      </c>
      <c r="K24" s="59"/>
      <c r="L24" s="57">
        <f>'norm 7'!F76</f>
        <v>10.181439676588257</v>
      </c>
      <c r="M24" s="57">
        <f>'norm 7'!F77</f>
        <v>3.7259288384815931E-2</v>
      </c>
      <c r="N24" s="57">
        <f>L24/L22</f>
        <v>1.0951352467870565</v>
      </c>
      <c r="O24" s="57">
        <f>'norm 7'!N76</f>
        <v>1.2099181536031578</v>
      </c>
      <c r="P24" s="57">
        <f>'norm 7'!N77</f>
        <v>2.0819645325964881E-3</v>
      </c>
      <c r="Q24" s="58">
        <f>O24/O22</f>
        <v>1.0705981855270241</v>
      </c>
      <c r="S24" s="90"/>
      <c r="T24"/>
      <c r="U24"/>
      <c r="V24"/>
      <c r="W24"/>
      <c r="X24"/>
      <c r="Y24" s="90"/>
      <c r="Z24"/>
      <c r="AA24"/>
      <c r="AB24"/>
      <c r="AC24"/>
      <c r="AD24"/>
    </row>
    <row r="25" spans="1:30" ht="13.5" thickBot="1" x14ac:dyDescent="0.25">
      <c r="J25" s="66">
        <v>250</v>
      </c>
      <c r="K25" s="67"/>
      <c r="L25" s="68">
        <f>'norm 7'!H74</f>
        <v>9.1458084404066575</v>
      </c>
      <c r="M25" s="68"/>
      <c r="N25" s="68">
        <f>L26/L25</f>
        <v>0</v>
      </c>
      <c r="O25" s="68">
        <f>'norm 7'!P74</f>
        <v>1.0968171558027293</v>
      </c>
      <c r="P25" s="68"/>
      <c r="Q25" s="69"/>
      <c r="S25" s="65"/>
      <c r="T25" s="65"/>
    </row>
    <row r="26" spans="1:30" x14ac:dyDescent="0.2">
      <c r="R26" s="70"/>
      <c r="S26" s="65"/>
      <c r="T26" s="65"/>
    </row>
    <row r="27" spans="1:30" x14ac:dyDescent="0.2">
      <c r="R27" s="70"/>
      <c r="S27" s="65"/>
    </row>
  </sheetData>
  <mergeCells count="13">
    <mergeCell ref="A4:B4"/>
    <mergeCell ref="A3:H3"/>
    <mergeCell ref="A11:H11"/>
    <mergeCell ref="A1:Q1"/>
    <mergeCell ref="J4:K4"/>
    <mergeCell ref="J3:Q3"/>
    <mergeCell ref="J10:K10"/>
    <mergeCell ref="J20:Q20"/>
    <mergeCell ref="J21:K21"/>
    <mergeCell ref="J9:Q9"/>
    <mergeCell ref="J15:Q15"/>
    <mergeCell ref="A12:B12"/>
    <mergeCell ref="J16:K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78"/>
  <sheetViews>
    <sheetView topLeftCell="A160" zoomScale="85" zoomScaleNormal="85" workbookViewId="0">
      <selection activeCell="K172" sqref="K172"/>
    </sheetView>
  </sheetViews>
  <sheetFormatPr defaultRowHeight="15" x14ac:dyDescent="0.25"/>
  <cols>
    <col min="16" max="16" width="6" customWidth="1"/>
  </cols>
  <sheetData>
    <row r="1" spans="1:15" x14ac:dyDescent="0.25">
      <c r="A1" s="120" t="s">
        <v>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x14ac:dyDescent="0.25">
      <c r="A2" s="121" t="s">
        <v>58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5">
      <c r="A4" s="122" t="s">
        <v>66</v>
      </c>
      <c r="B4" s="122"/>
      <c r="C4" s="122"/>
      <c r="D4" s="122"/>
      <c r="E4" s="122"/>
      <c r="F4" s="122"/>
      <c r="G4" s="122"/>
      <c r="H4" s="18"/>
      <c r="I4" s="123" t="s">
        <v>67</v>
      </c>
      <c r="J4" s="123"/>
      <c r="K4" s="123"/>
      <c r="L4" s="123"/>
      <c r="M4" s="123"/>
      <c r="N4" s="123"/>
      <c r="O4" s="123"/>
    </row>
    <row r="5" spans="1:15" x14ac:dyDescent="0.25">
      <c r="A5" s="11" t="s">
        <v>0</v>
      </c>
      <c r="B5" s="11" t="s">
        <v>1</v>
      </c>
      <c r="C5" s="11" t="s">
        <v>18</v>
      </c>
      <c r="D5" s="11" t="s">
        <v>19</v>
      </c>
      <c r="E5" s="11" t="s">
        <v>20</v>
      </c>
      <c r="F5" s="11" t="s">
        <v>21</v>
      </c>
      <c r="G5" s="11" t="s">
        <v>15</v>
      </c>
      <c r="H5" s="11"/>
      <c r="I5" s="11" t="s">
        <v>0</v>
      </c>
      <c r="J5" s="11" t="s">
        <v>1</v>
      </c>
      <c r="K5" s="11" t="s">
        <v>18</v>
      </c>
      <c r="L5" s="11" t="s">
        <v>19</v>
      </c>
      <c r="M5" s="11" t="s">
        <v>20</v>
      </c>
      <c r="N5" s="11" t="s">
        <v>21</v>
      </c>
      <c r="O5" s="11" t="s">
        <v>15</v>
      </c>
    </row>
    <row r="6" spans="1:15" x14ac:dyDescent="0.25">
      <c r="A6" s="3">
        <v>0</v>
      </c>
      <c r="B6">
        <v>0</v>
      </c>
      <c r="C6" s="78">
        <f>'Raw Data 1'!C6+('norm 1'!$B6-'Raw Data 1'!$B6)</f>
        <v>7.3807456612428748</v>
      </c>
      <c r="D6" s="78">
        <f>'Raw Data 1'!D6+('norm 1'!$B6-'Raw Data 1'!$B6)</f>
        <v>10.955516641170973</v>
      </c>
      <c r="E6" s="78">
        <f>'Raw Data 1'!E6+('norm 1'!$B6-'Raw Data 1'!$B6)</f>
        <v>8.6574977377473417</v>
      </c>
      <c r="F6" s="78">
        <f>'Raw Data 1'!F6+('norm 1'!$B6-'Raw Data 1'!$B6)</f>
        <v>9.9974293073505542</v>
      </c>
      <c r="G6" s="78">
        <f>'Raw Data 1'!G6+('norm 1'!$B6-'Raw Data 1'!$B6)</f>
        <v>13.571021714060638</v>
      </c>
      <c r="I6" s="3">
        <v>0</v>
      </c>
      <c r="J6">
        <v>0</v>
      </c>
      <c r="K6" s="78">
        <f>'Raw Data 1'!K6+('norm 1'!$J6-'Raw Data 1'!$J6)</f>
        <v>7.0387565938444805E-4</v>
      </c>
      <c r="L6" s="78">
        <f>'Raw Data 1'!L6+('norm 1'!$J6-'Raw Data 1'!$J6)</f>
        <v>1.0425153990252629E-3</v>
      </c>
      <c r="M6" s="78">
        <f>'Raw Data 1'!M6+('norm 1'!$J6-'Raw Data 1'!$J6)</f>
        <v>8.2349290931218989E-4</v>
      </c>
      <c r="N6" s="78">
        <f>'Raw Data 1'!N6+('norm 1'!$J6-'Raw Data 1'!$J6)</f>
        <v>9.4755202802684945E-4</v>
      </c>
      <c r="O6" s="78">
        <f>'Raw Data 1'!O6+('norm 1'!$J6-'Raw Data 1'!$J6)</f>
        <v>1.2892778583659334E-3</v>
      </c>
    </row>
    <row r="7" spans="1:15" x14ac:dyDescent="0.25">
      <c r="A7" s="3">
        <v>1</v>
      </c>
      <c r="B7">
        <v>0</v>
      </c>
      <c r="C7" s="78">
        <f>'Raw Data 1'!C7+('norm 1'!$B7-'Raw Data 1'!$B7)</f>
        <v>5.8127747074713172</v>
      </c>
      <c r="D7" s="78">
        <f>'Raw Data 1'!D7+('norm 1'!$B7-'Raw Data 1'!$B7)</f>
        <v>8.3991303163687761</v>
      </c>
      <c r="E7" s="78">
        <f>'Raw Data 1'!E7+('norm 1'!$B7-'Raw Data 1'!$B7)</f>
        <v>6.8532407919535245</v>
      </c>
      <c r="F7" s="78">
        <f>'Raw Data 1'!F7+('norm 1'!$B7-'Raw Data 1'!$B7)</f>
        <v>9.003283260365885</v>
      </c>
      <c r="G7" s="78">
        <f>'Raw Data 1'!G7+('norm 1'!$B7-'Raw Data 1'!$B7)</f>
        <v>11.775118384828021</v>
      </c>
      <c r="I7" s="3">
        <v>1</v>
      </c>
      <c r="J7">
        <v>0</v>
      </c>
      <c r="K7" s="78">
        <f>'Raw Data 1'!K7+('norm 1'!$J7-'Raw Data 1'!$J7)</f>
        <v>2.4717941990177433E-2</v>
      </c>
      <c r="L7" s="78">
        <f>'Raw Data 1'!L7+('norm 1'!$J7-'Raw Data 1'!$J7)</f>
        <v>3.6157164228236741E-2</v>
      </c>
      <c r="M7" s="78">
        <f>'Raw Data 1'!M7+('norm 1'!$J7-'Raw Data 1'!$J7)</f>
        <v>2.8733094876118741E-2</v>
      </c>
      <c r="N7" s="78">
        <f>'Raw Data 1'!N7+('norm 1'!$J7-'Raw Data 1'!$J7)</f>
        <v>3.6437160181417315E-2</v>
      </c>
      <c r="O7" s="78">
        <f>'Raw Data 1'!O7+('norm 1'!$J7-'Raw Data 1'!$J7)</f>
        <v>4.7630030789483663E-2</v>
      </c>
    </row>
    <row r="8" spans="1:15" x14ac:dyDescent="0.25">
      <c r="A8" s="3">
        <v>2</v>
      </c>
      <c r="B8">
        <v>0</v>
      </c>
      <c r="C8" s="78">
        <f>'Raw Data 1'!C8+('norm 1'!$B8-'Raw Data 1'!$B8)</f>
        <v>4.9779958469699483</v>
      </c>
      <c r="D8" s="78">
        <f>'Raw Data 1'!D8+('norm 1'!$B8-'Raw Data 1'!$B8)</f>
        <v>6.8525651017736386</v>
      </c>
      <c r="E8" s="78">
        <f>'Raw Data 1'!E8+('norm 1'!$B8-'Raw Data 1'!$B8)</f>
        <v>5.8823888040654282</v>
      </c>
      <c r="F8" s="78">
        <f>'Raw Data 1'!F8+('norm 1'!$B8-'Raw Data 1'!$B8)</f>
        <v>7.8275395058616875</v>
      </c>
      <c r="G8" s="78">
        <f>'Raw Data 1'!G8+('norm 1'!$B8-'Raw Data 1'!$B8)</f>
        <v>10.483596470786562</v>
      </c>
      <c r="I8" s="3">
        <v>2</v>
      </c>
      <c r="J8">
        <v>0</v>
      </c>
      <c r="K8" s="78">
        <f>'Raw Data 1'!K8+('norm 1'!$J8-'Raw Data 1'!$J8)</f>
        <v>4.4410497147355524E-2</v>
      </c>
      <c r="L8" s="78">
        <f>'Raw Data 1'!L8+('norm 1'!$J8-'Raw Data 1'!$J8)</f>
        <v>6.3832453919212218E-2</v>
      </c>
      <c r="M8" s="78">
        <f>'Raw Data 1'!M8+('norm 1'!$J8-'Raw Data 1'!$J8)</f>
        <v>5.1524435797599133E-2</v>
      </c>
      <c r="N8" s="78">
        <f>'Raw Data 1'!N8+('norm 1'!$J8-'Raw Data 1'!$J8)</f>
        <v>6.7063057943949594E-2</v>
      </c>
      <c r="O8" s="78">
        <f>'Raw Data 1'!O8+('norm 1'!$J8-'Raw Data 1'!$J8)</f>
        <v>8.8016110731216651E-2</v>
      </c>
    </row>
    <row r="9" spans="1:15" x14ac:dyDescent="0.25">
      <c r="A9" s="3">
        <v>3</v>
      </c>
      <c r="B9">
        <v>0</v>
      </c>
      <c r="C9" s="78">
        <f>'Raw Data 1'!C9+('norm 1'!$B9-'Raw Data 1'!$B9)</f>
        <v>4.43164602624684</v>
      </c>
      <c r="D9" s="78">
        <f>'Raw Data 1'!D9+('norm 1'!$B9-'Raw Data 1'!$B9)</f>
        <v>5.9045897109394199</v>
      </c>
      <c r="E9" s="78">
        <f>'Raw Data 1'!E9+('norm 1'!$B9-'Raw Data 1'!$B9)</f>
        <v>5.1696558414346558</v>
      </c>
      <c r="F9" s="78">
        <f>'Raw Data 1'!F9+('norm 1'!$B9-'Raw Data 1'!$B9)</f>
        <v>7.0226124679978525</v>
      </c>
      <c r="G9" s="78">
        <f>'Raw Data 1'!G9+('norm 1'!$B9-'Raw Data 1'!$B9)</f>
        <v>9.5504608723597606</v>
      </c>
      <c r="I9" s="3">
        <v>3</v>
      </c>
      <c r="J9">
        <v>0</v>
      </c>
      <c r="K9" s="78">
        <f>'Raw Data 1'!K9+('norm 1'!$J9-'Raw Data 1'!$J9)</f>
        <v>6.1546235680383643E-2</v>
      </c>
      <c r="L9" s="78">
        <f>'Raw Data 1'!L9+('norm 1'!$J9-'Raw Data 1'!$J9)</f>
        <v>8.7082432562824802E-2</v>
      </c>
      <c r="M9" s="78">
        <f>'Raw Data 1'!M9+('norm 1'!$J9-'Raw Data 1'!$J9)</f>
        <v>7.1491698209690105E-2</v>
      </c>
      <c r="N9" s="78">
        <f>'Raw Data 1'!N9+('norm 1'!$J9-'Raw Data 1'!$J9)</f>
        <v>9.4052844176335415E-2</v>
      </c>
      <c r="O9" s="78">
        <f>'Raw Data 1'!O9+('norm 1'!$J9-'Raw Data 1'!$J9)</f>
        <v>0.12426868667244505</v>
      </c>
    </row>
    <row r="10" spans="1:15" x14ac:dyDescent="0.25">
      <c r="A10" s="3">
        <v>4</v>
      </c>
      <c r="B10">
        <v>0</v>
      </c>
      <c r="C10" s="78">
        <f>'Raw Data 1'!C10+('norm 1'!$B10-'Raw Data 1'!$B10)</f>
        <v>4.0553857782884872</v>
      </c>
      <c r="D10" s="78">
        <f>'Raw Data 1'!D10+('norm 1'!$B10-'Raw Data 1'!$B10)</f>
        <v>5.3525284046417339</v>
      </c>
      <c r="E10" s="78">
        <f>'Raw Data 1'!E10+('norm 1'!$B10-'Raw Data 1'!$B10)</f>
        <v>4.8526107646744148</v>
      </c>
      <c r="F10" s="78">
        <f>'Raw Data 1'!F10+('norm 1'!$B10-'Raw Data 1'!$B10)</f>
        <v>6.4400104150889428</v>
      </c>
      <c r="G10" s="78">
        <f>'Raw Data 1'!G10+('norm 1'!$B10-'Raw Data 1'!$B10)</f>
        <v>8.8313025750905005</v>
      </c>
      <c r="I10" s="3">
        <v>4</v>
      </c>
      <c r="J10">
        <v>0</v>
      </c>
      <c r="K10" s="78">
        <f>'Raw Data 1'!K10+('norm 1'!$J10-'Raw Data 1'!$J10)</f>
        <v>7.6912578146752147E-2</v>
      </c>
      <c r="L10" s="78">
        <f>'Raw Data 1'!L10+('norm 1'!$J10-'Raw Data 1'!$J10)</f>
        <v>0.10743774511361542</v>
      </c>
      <c r="M10" s="78">
        <f>'Raw Data 1'!M10+('norm 1'!$J10-'Raw Data 1'!$J10)</f>
        <v>8.947737168470063E-2</v>
      </c>
      <c r="N10" s="78">
        <f>'Raw Data 1'!N10+('norm 1'!$J10-'Raw Data 1'!$J10)</f>
        <v>0.11840107663505101</v>
      </c>
      <c r="O10" s="78">
        <f>'Raw Data 1'!O10+('norm 1'!$J10-'Raw Data 1'!$J10)</f>
        <v>0.15748439990185936</v>
      </c>
    </row>
    <row r="11" spans="1:15" x14ac:dyDescent="0.25">
      <c r="A11" s="3">
        <v>5</v>
      </c>
      <c r="B11">
        <v>0</v>
      </c>
      <c r="C11" s="78">
        <f>'Raw Data 1'!C11+('norm 1'!$B11-'Raw Data 1'!$B11)</f>
        <v>3.8298950318039156</v>
      </c>
      <c r="D11" s="78">
        <f>'Raw Data 1'!D11+('norm 1'!$B11-'Raw Data 1'!$B11)</f>
        <v>4.8971773248993307</v>
      </c>
      <c r="E11" s="78">
        <f>'Raw Data 1'!E11+('norm 1'!$B11-'Raw Data 1'!$B11)</f>
        <v>4.5427082851020506</v>
      </c>
      <c r="F11" s="78">
        <f>'Raw Data 1'!F11+('norm 1'!$B11-'Raw Data 1'!$B11)</f>
        <v>6.030094222447139</v>
      </c>
      <c r="G11" s="78">
        <f>'Raw Data 1'!G11+('norm 1'!$B11-'Raw Data 1'!$B11)</f>
        <v>8.3472711585614476</v>
      </c>
      <c r="I11" s="3">
        <v>5</v>
      </c>
      <c r="J11">
        <v>0</v>
      </c>
      <c r="K11" s="78">
        <f>'Raw Data 1'!K11+('norm 1'!$J11-'Raw Data 1'!$J11)</f>
        <v>9.1200991094767092E-2</v>
      </c>
      <c r="L11" s="78">
        <f>'Raw Data 1'!L11+('norm 1'!$J11-'Raw Data 1'!$J11)</f>
        <v>0.12607960820672326</v>
      </c>
      <c r="M11" s="78">
        <f>'Raw Data 1'!M11+('norm 1'!$J11-'Raw Data 1'!$J11)</f>
        <v>0.10643272898074964</v>
      </c>
      <c r="N11" s="78">
        <f>'Raw Data 1'!N11+('norm 1'!$J11-'Raw Data 1'!$J11)</f>
        <v>0.14103402356192893</v>
      </c>
      <c r="O11" s="78">
        <f>'Raw Data 1'!O11+('norm 1'!$J11-'Raw Data 1'!$J11)</f>
        <v>0.18864394121124789</v>
      </c>
    </row>
    <row r="12" spans="1:15" x14ac:dyDescent="0.25">
      <c r="A12" s="3">
        <v>6</v>
      </c>
      <c r="B12">
        <v>0</v>
      </c>
      <c r="C12" s="78">
        <f>'Raw Data 1'!C12+('norm 1'!$B12-'Raw Data 1'!$B12)</f>
        <v>3.6573754339745692</v>
      </c>
      <c r="D12" s="78">
        <f>'Raw Data 1'!D12+('norm 1'!$B12-'Raw Data 1'!$B12)</f>
        <v>4.5711485170272548</v>
      </c>
      <c r="E12" s="78">
        <f>'Raw Data 1'!E12+('norm 1'!$B12-'Raw Data 1'!$B12)</f>
        <v>4.1451848791801851</v>
      </c>
      <c r="F12" s="78">
        <f>'Raw Data 1'!F12+('norm 1'!$B12-'Raw Data 1'!$B12)</f>
        <v>5.6393657108503739</v>
      </c>
      <c r="G12" s="78">
        <f>'Raw Data 1'!G12+('norm 1'!$B12-'Raw Data 1'!$B12)</f>
        <v>7.9345772844946012</v>
      </c>
      <c r="I12" s="3">
        <v>6</v>
      </c>
      <c r="J12">
        <v>0</v>
      </c>
      <c r="K12" s="78">
        <f>'Raw Data 1'!K12+('norm 1'!$J12-'Raw Data 1'!$J12)</f>
        <v>0.10492785047779571</v>
      </c>
      <c r="L12" s="78">
        <f>'Raw Data 1'!L12+('norm 1'!$J12-'Raw Data 1'!$J12)</f>
        <v>0.14333510027229734</v>
      </c>
      <c r="M12" s="78">
        <f>'Raw Data 1'!M12+('norm 1'!$J12-'Raw Data 1'!$J12)</f>
        <v>0.12210826481212539</v>
      </c>
      <c r="N12" s="78">
        <f>'Raw Data 1'!N12+('norm 1'!$J12-'Raw Data 1'!$J12)</f>
        <v>0.16237929942935253</v>
      </c>
      <c r="O12" s="78">
        <f>'Raw Data 1'!O12+('norm 1'!$J12-'Raw Data 1'!$J12)</f>
        <v>0.21819443819430701</v>
      </c>
    </row>
    <row r="13" spans="1:15" x14ac:dyDescent="0.25">
      <c r="A13" s="3">
        <v>7</v>
      </c>
      <c r="B13">
        <v>0</v>
      </c>
      <c r="C13" s="78">
        <f>'Raw Data 1'!C13+('norm 1'!$B13-'Raw Data 1'!$B13)</f>
        <v>3.4414599565548651</v>
      </c>
      <c r="D13" s="78">
        <f>'Raw Data 1'!D13+('norm 1'!$B13-'Raw Data 1'!$B13)</f>
        <v>4.238589804606506</v>
      </c>
      <c r="E13" s="78">
        <f>'Raw Data 1'!E13+('norm 1'!$B13-'Raw Data 1'!$B13)</f>
        <v>4.004604278153912</v>
      </c>
      <c r="F13" s="78">
        <f>'Raw Data 1'!F13+('norm 1'!$B13-'Raw Data 1'!$B13)</f>
        <v>5.3939403706671856</v>
      </c>
      <c r="G13" s="78">
        <f>'Raw Data 1'!G13+('norm 1'!$B13-'Raw Data 1'!$B13)</f>
        <v>7.4774229785480735</v>
      </c>
      <c r="I13" s="3">
        <v>7</v>
      </c>
      <c r="J13">
        <v>0</v>
      </c>
      <c r="K13" s="78">
        <f>'Raw Data 1'!K13+('norm 1'!$J13-'Raw Data 1'!$J13)</f>
        <v>0.11776546074922617</v>
      </c>
      <c r="L13" s="78">
        <f>'Raw Data 1'!L13+('norm 1'!$J13-'Raw Data 1'!$J13)</f>
        <v>0.15935555547090016</v>
      </c>
      <c r="M13" s="78">
        <f>'Raw Data 1'!M13+('norm 1'!$J13-'Raw Data 1'!$J13)</f>
        <v>0.13687223772661827</v>
      </c>
      <c r="N13" s="78">
        <f>'Raw Data 1'!N13+('norm 1'!$J13-'Raw Data 1'!$J13)</f>
        <v>0.18230406995711407</v>
      </c>
      <c r="O13" s="78">
        <f>'Raw Data 1'!O13+('norm 1'!$J13-'Raw Data 1'!$J13)</f>
        <v>0.24600855220864642</v>
      </c>
    </row>
    <row r="14" spans="1:15" x14ac:dyDescent="0.25">
      <c r="A14" s="3">
        <v>8</v>
      </c>
      <c r="B14">
        <v>0</v>
      </c>
      <c r="C14" s="78">
        <f>'Raw Data 1'!C14+('norm 1'!$B14-'Raw Data 1'!$B14)</f>
        <v>3.3638245492156065</v>
      </c>
      <c r="D14" s="78">
        <f>'Raw Data 1'!D14+('norm 1'!$B14-'Raw Data 1'!$B14)</f>
        <v>4.0519120378062485</v>
      </c>
      <c r="E14" s="78">
        <f>'Raw Data 1'!E14+('norm 1'!$B14-'Raw Data 1'!$B14)</f>
        <v>3.8772069606206934</v>
      </c>
      <c r="F14" s="78">
        <f>'Raw Data 1'!F14+('norm 1'!$B14-'Raw Data 1'!$B14)</f>
        <v>5.3339906295083521</v>
      </c>
      <c r="G14" s="78">
        <f>'Raw Data 1'!G14+('norm 1'!$B14-'Raw Data 1'!$B14)</f>
        <v>7.3771966574013241</v>
      </c>
      <c r="I14" s="3">
        <v>8</v>
      </c>
      <c r="J14">
        <v>0</v>
      </c>
      <c r="K14" s="78">
        <f>'Raw Data 1'!K14+('norm 1'!$J14-'Raw Data 1'!$J14)</f>
        <v>0.12984394874810912</v>
      </c>
      <c r="L14" s="78">
        <f>'Raw Data 1'!L14+('norm 1'!$J14-'Raw Data 1'!$J14)</f>
        <v>0.17430625032387839</v>
      </c>
      <c r="M14" s="78">
        <f>'Raw Data 1'!M14+('norm 1'!$J14-'Raw Data 1'!$J14)</f>
        <v>0.15111925108366081</v>
      </c>
      <c r="N14" s="78">
        <f>'Raw Data 1'!N14+('norm 1'!$J14-'Raw Data 1'!$J14)</f>
        <v>0.20149941527597326</v>
      </c>
      <c r="O14" s="78">
        <f>'Raw Data 1'!O14+('norm 1'!$J14-'Raw Data 1'!$J14)</f>
        <v>0.27267830326877052</v>
      </c>
    </row>
    <row r="15" spans="1:15" x14ac:dyDescent="0.25">
      <c r="A15" s="3">
        <v>9</v>
      </c>
      <c r="B15">
        <v>0</v>
      </c>
      <c r="C15" s="78">
        <f>'Raw Data 1'!C15+('norm 1'!$B15-'Raw Data 1'!$B15)</f>
        <v>3.154061446815708</v>
      </c>
      <c r="D15" s="78">
        <f>'Raw Data 1'!D15+('norm 1'!$B15-'Raw Data 1'!$B15)</f>
        <v>3.9297208537282233</v>
      </c>
      <c r="E15" s="78">
        <f>'Raw Data 1'!E15+('norm 1'!$B15-'Raw Data 1'!$B15)</f>
        <v>3.7865043726089662</v>
      </c>
      <c r="F15" s="78">
        <f>'Raw Data 1'!F15+('norm 1'!$B15-'Raw Data 1'!$B15)</f>
        <v>5.1004300681988841</v>
      </c>
      <c r="G15" s="78">
        <f>'Raw Data 1'!G15+('norm 1'!$B15-'Raw Data 1'!$B15)</f>
        <v>7.0021185764196812</v>
      </c>
      <c r="I15" s="3">
        <v>9</v>
      </c>
      <c r="J15">
        <v>0</v>
      </c>
      <c r="K15" s="78">
        <f>'Raw Data 1'!K15+('norm 1'!$J15-'Raw Data 1'!$J15)</f>
        <v>0.14162407466347141</v>
      </c>
      <c r="L15" s="78">
        <f>'Raw Data 1'!L15+('norm 1'!$J15-'Raw Data 1'!$J15)</f>
        <v>0.18851032379169463</v>
      </c>
      <c r="M15" s="78">
        <f>'Raw Data 1'!M15+('norm 1'!$J15-'Raw Data 1'!$J15)</f>
        <v>0.16500717909122681</v>
      </c>
      <c r="N15" s="78">
        <f>'Raw Data 1'!N15+('norm 1'!$J15-'Raw Data 1'!$J15)</f>
        <v>0.22038239204080973</v>
      </c>
      <c r="O15" s="78">
        <f>'Raw Data 1'!O15+('norm 1'!$J15-'Raw Data 1'!$J15)</f>
        <v>0.29868832358606973</v>
      </c>
    </row>
    <row r="16" spans="1:15" x14ac:dyDescent="0.25">
      <c r="A16" s="3">
        <v>10</v>
      </c>
      <c r="B16">
        <v>0</v>
      </c>
      <c r="C16" s="78">
        <f>'Raw Data 1'!C16+('norm 1'!$B16-'Raw Data 1'!$B16)</f>
        <v>3.0570232427214963</v>
      </c>
      <c r="D16" s="78">
        <f>'Raw Data 1'!D16+('norm 1'!$B16-'Raw Data 1'!$B16)</f>
        <v>3.7747386901686424</v>
      </c>
      <c r="E16" s="78">
        <f>'Raw Data 1'!E16+('norm 1'!$B16-'Raw Data 1'!$B16)</f>
        <v>3.7568226624376844</v>
      </c>
      <c r="F16" s="78">
        <f>'Raw Data 1'!F16+('norm 1'!$B16-'Raw Data 1'!$B16)</f>
        <v>5.0024176975026933</v>
      </c>
      <c r="G16" s="78">
        <f>'Raw Data 1'!G16+('norm 1'!$B16-'Raw Data 1'!$B16)</f>
        <v>6.7934825025463503</v>
      </c>
      <c r="I16" s="3">
        <v>10</v>
      </c>
      <c r="J16">
        <v>0</v>
      </c>
      <c r="K16" s="78">
        <f>'Raw Data 1'!K16+('norm 1'!$J16-'Raw Data 1'!$J16)</f>
        <v>0.15285958385764753</v>
      </c>
      <c r="L16" s="78">
        <f>'Raw Data 1'!L16+('norm 1'!$J16-'Raw Data 1'!$J16)</f>
        <v>0.20232825530363591</v>
      </c>
      <c r="M16" s="78">
        <f>'Raw Data 1'!M16+('norm 1'!$J16-'Raw Data 1'!$J16)</f>
        <v>0.17865202012061371</v>
      </c>
      <c r="N16" s="78">
        <f>'Raw Data 1'!N16+('norm 1'!$J16-'Raw Data 1'!$J16)</f>
        <v>0.23863562294319485</v>
      </c>
      <c r="O16" s="78">
        <f>'Raw Data 1'!O16+('norm 1'!$J16-'Raw Data 1'!$J16)</f>
        <v>0.32367102895977756</v>
      </c>
    </row>
    <row r="17" spans="1:15" x14ac:dyDescent="0.25">
      <c r="A17" s="3">
        <v>11</v>
      </c>
      <c r="B17">
        <v>0</v>
      </c>
      <c r="C17" s="78">
        <f>'Raw Data 1'!C17+('norm 1'!$B17-'Raw Data 1'!$B17)</f>
        <v>3.0429126511400244</v>
      </c>
      <c r="D17" s="78">
        <f>'Raw Data 1'!D17+('norm 1'!$B17-'Raw Data 1'!$B17)</f>
        <v>3.6671281362840658</v>
      </c>
      <c r="E17" s="78">
        <f>'Raw Data 1'!E17+('norm 1'!$B17-'Raw Data 1'!$B17)</f>
        <v>3.6394158570736912</v>
      </c>
      <c r="F17" s="78">
        <f>'Raw Data 1'!F17+('norm 1'!$B17-'Raw Data 1'!$B17)</f>
        <v>4.9211047156443239</v>
      </c>
      <c r="G17" s="78">
        <f>'Raw Data 1'!G17+('norm 1'!$B17-'Raw Data 1'!$B17)</f>
        <v>6.721152014798526</v>
      </c>
      <c r="I17" s="3">
        <v>11</v>
      </c>
      <c r="J17">
        <v>0</v>
      </c>
      <c r="K17" s="78">
        <f>'Raw Data 1'!K17+('norm 1'!$J17-'Raw Data 1'!$J17)</f>
        <v>0.16375523705063105</v>
      </c>
      <c r="L17" s="78">
        <f>'Raw Data 1'!L17+('norm 1'!$J17-'Raw Data 1'!$J17)</f>
        <v>0.21574460981950835</v>
      </c>
      <c r="M17" s="78">
        <f>'Raw Data 1'!M17+('norm 1'!$J17-'Raw Data 1'!$J17)</f>
        <v>0.19210788704818424</v>
      </c>
      <c r="N17" s="78">
        <f>'Raw Data 1'!N17+('norm 1'!$J17-'Raw Data 1'!$J17)</f>
        <v>0.25650631198450563</v>
      </c>
      <c r="O17" s="78">
        <f>'Raw Data 1'!O17+('norm 1'!$J17-'Raw Data 1'!$J17)</f>
        <v>0.3479734786561765</v>
      </c>
    </row>
    <row r="18" spans="1:15" x14ac:dyDescent="0.25">
      <c r="A18" s="3">
        <v>12</v>
      </c>
      <c r="B18">
        <v>0</v>
      </c>
      <c r="C18" s="78">
        <f>'Raw Data 1'!C18+('norm 1'!$B18-'Raw Data 1'!$B18)</f>
        <v>2.9278551054433919</v>
      </c>
      <c r="D18" s="78">
        <f>'Raw Data 1'!D18+('norm 1'!$B18-'Raw Data 1'!$B18)</f>
        <v>3.4942344111432644</v>
      </c>
      <c r="E18" s="78">
        <f>'Raw Data 1'!E18+('norm 1'!$B18-'Raw Data 1'!$B18)</f>
        <v>3.591345697952582</v>
      </c>
      <c r="F18" s="78">
        <f>'Raw Data 1'!F18+('norm 1'!$B18-'Raw Data 1'!$B18)</f>
        <v>4.8046606418766356</v>
      </c>
      <c r="G18" s="78">
        <f>'Raw Data 1'!G18+('norm 1'!$B18-'Raw Data 1'!$B18)</f>
        <v>6.6035964386658801</v>
      </c>
      <c r="I18" s="3">
        <v>12</v>
      </c>
      <c r="J18">
        <v>0</v>
      </c>
      <c r="K18" s="78">
        <f>'Raw Data 1'!K18+('norm 1'!$J18-'Raw Data 1'!$J18)</f>
        <v>0.17453032059462176</v>
      </c>
      <c r="L18" s="78">
        <f>'Raw Data 1'!L18+('norm 1'!$J18-'Raw Data 1'!$J18)</f>
        <v>0.22876060772400514</v>
      </c>
      <c r="M18" s="78">
        <f>'Raw Data 1'!M18+('norm 1'!$J18-'Raw Data 1'!$J18)</f>
        <v>0.20511579866543361</v>
      </c>
      <c r="N18" s="78">
        <f>'Raw Data 1'!N18+('norm 1'!$J18-'Raw Data 1'!$J18)</f>
        <v>0.27408381125909331</v>
      </c>
      <c r="O18" s="78">
        <f>'Raw Data 1'!O18+('norm 1'!$J18-'Raw Data 1'!$J18)</f>
        <v>0.37196374372383978</v>
      </c>
    </row>
    <row r="19" spans="1:15" x14ac:dyDescent="0.25">
      <c r="A19" s="3">
        <v>13</v>
      </c>
      <c r="B19">
        <v>0</v>
      </c>
      <c r="C19" s="78">
        <f>'Raw Data 1'!C19+('norm 1'!$B19-'Raw Data 1'!$B19)</f>
        <v>2.9266405510060625</v>
      </c>
      <c r="D19" s="78">
        <f>'Raw Data 1'!D19+('norm 1'!$B19-'Raw Data 1'!$B19)</f>
        <v>3.4352381387655693</v>
      </c>
      <c r="E19" s="78">
        <f>'Raw Data 1'!E19+('norm 1'!$B19-'Raw Data 1'!$B19)</f>
        <v>3.5025108847092734</v>
      </c>
      <c r="F19" s="78">
        <f>'Raw Data 1'!F19+('norm 1'!$B19-'Raw Data 1'!$B19)</f>
        <v>4.7830946229931941</v>
      </c>
      <c r="G19" s="78">
        <f>'Raw Data 1'!G19+('norm 1'!$B19-'Raw Data 1'!$B19)</f>
        <v>6.6112929433605778</v>
      </c>
      <c r="I19" s="3">
        <v>13</v>
      </c>
      <c r="J19">
        <v>0</v>
      </c>
      <c r="K19" s="78">
        <f>'Raw Data 1'!K19+('norm 1'!$J19-'Raw Data 1'!$J19)</f>
        <v>0.18499533958894382</v>
      </c>
      <c r="L19" s="78">
        <f>'Raw Data 1'!L19+('norm 1'!$J19-'Raw Data 1'!$J19)</f>
        <v>0.24134688222381126</v>
      </c>
      <c r="M19" s="78">
        <f>'Raw Data 1'!M19+('norm 1'!$J19-'Raw Data 1'!$J19)</f>
        <v>0.21780340240939</v>
      </c>
      <c r="N19" s="78">
        <f>'Raw Data 1'!N19+('norm 1'!$J19-'Raw Data 1'!$J19)</f>
        <v>0.29125326682384028</v>
      </c>
      <c r="O19" s="78">
        <f>'Raw Data 1'!O19+('norm 1'!$J19-'Raw Data 1'!$J19)</f>
        <v>0.39571470418230592</v>
      </c>
    </row>
    <row r="20" spans="1:15" x14ac:dyDescent="0.25">
      <c r="A20" s="3">
        <v>14</v>
      </c>
      <c r="B20">
        <v>0</v>
      </c>
      <c r="C20" s="78">
        <f>'Raw Data 1'!C20+('norm 1'!$B20-'Raw Data 1'!$B20)</f>
        <v>2.7219232981107928</v>
      </c>
      <c r="D20" s="78">
        <f>'Raw Data 1'!D20+('norm 1'!$B20-'Raw Data 1'!$B20)</f>
        <v>3.2690940441012759</v>
      </c>
      <c r="E20" s="78">
        <f>'Raw Data 1'!E20+('norm 1'!$B20-'Raw Data 1'!$B20)</f>
        <v>3.4155187616204072</v>
      </c>
      <c r="F20" s="78">
        <f>'Raw Data 1'!F20+('norm 1'!$B20-'Raw Data 1'!$B20)</f>
        <v>4.5341529128743785</v>
      </c>
      <c r="G20" s="78">
        <f>'Raw Data 1'!G20+('norm 1'!$B20-'Raw Data 1'!$B20)</f>
        <v>6.373576632084073</v>
      </c>
      <c r="I20" s="3">
        <v>14</v>
      </c>
      <c r="J20">
        <v>0</v>
      </c>
      <c r="K20" s="78">
        <f>'Raw Data 1'!K20+('norm 1'!$J20-'Raw Data 1'!$J20)</f>
        <v>0.19502003495894288</v>
      </c>
      <c r="L20" s="78">
        <f>'Raw Data 1'!L20+('norm 1'!$J20-'Raw Data 1'!$J20)</f>
        <v>0.25342216677975088</v>
      </c>
      <c r="M20" s="78">
        <f>'Raw Data 1'!M20+('norm 1'!$J20-'Raw Data 1'!$J20)</f>
        <v>0.23032899248278069</v>
      </c>
      <c r="N20" s="78">
        <f>'Raw Data 1'!N20+('norm 1'!$J20-'Raw Data 1'!$J20)</f>
        <v>0.30789208914061739</v>
      </c>
      <c r="O20" s="78">
        <f>'Raw Data 1'!O20+('norm 1'!$J20-'Raw Data 1'!$J20)</f>
        <v>0.41898119664397127</v>
      </c>
    </row>
    <row r="21" spans="1:15" x14ac:dyDescent="0.25">
      <c r="A21" s="3">
        <v>15</v>
      </c>
      <c r="B21">
        <v>0</v>
      </c>
      <c r="C21" s="78">
        <f>'Raw Data 1'!C21+('norm 1'!$B21-'Raw Data 1'!$B21)</f>
        <v>2.9710450218008257</v>
      </c>
      <c r="D21" s="78">
        <f>'Raw Data 1'!D21+('norm 1'!$B21-'Raw Data 1'!$B21)</f>
        <v>3.3347391958155548</v>
      </c>
      <c r="E21" s="78">
        <f>'Raw Data 1'!E21+('norm 1'!$B21-'Raw Data 1'!$B21)</f>
        <v>3.3951294333572393</v>
      </c>
      <c r="F21" s="78">
        <f>'Raw Data 1'!F21+('norm 1'!$B21-'Raw Data 1'!$B21)</f>
        <v>4.8026660399716548</v>
      </c>
      <c r="G21" s="78">
        <f>'Raw Data 1'!G21+('norm 1'!$B21-'Raw Data 1'!$B21)</f>
        <v>6.6168483822441102</v>
      </c>
      <c r="I21" s="3">
        <v>15</v>
      </c>
      <c r="J21">
        <v>0</v>
      </c>
      <c r="K21" s="78">
        <f>'Raw Data 1'!K21+('norm 1'!$J21-'Raw Data 1'!$J21)</f>
        <v>0.20494328759843375</v>
      </c>
      <c r="L21" s="78">
        <f>'Raw Data 1'!L21+('norm 1'!$J21-'Raw Data 1'!$J21)</f>
        <v>0.26525738191084403</v>
      </c>
      <c r="M21" s="78">
        <f>'Raw Data 1'!M21+('norm 1'!$J21-'Raw Data 1'!$J21)</f>
        <v>0.24246694490897713</v>
      </c>
      <c r="N21" s="78">
        <f>'Raw Data 1'!N21+('norm 1'!$J21-'Raw Data 1'!$J21)</f>
        <v>0.32444037614604332</v>
      </c>
      <c r="O21" s="78">
        <f>'Raw Data 1'!O21+('norm 1'!$J21-'Raw Data 1'!$J21)</f>
        <v>0.44215777493766478</v>
      </c>
    </row>
    <row r="22" spans="1:15" x14ac:dyDescent="0.25">
      <c r="A22" s="3">
        <v>16</v>
      </c>
      <c r="B22">
        <v>0</v>
      </c>
      <c r="C22" s="78">
        <f>'Raw Data 1'!C22+('norm 1'!$B22-'Raw Data 1'!$B22)</f>
        <v>2.7460939234926132</v>
      </c>
      <c r="D22" s="78">
        <f>'Raw Data 1'!D22+('norm 1'!$B22-'Raw Data 1'!$B22)</f>
        <v>3.1793974034307628</v>
      </c>
      <c r="E22" s="78">
        <f>'Raw Data 1'!E22+('norm 1'!$B22-'Raw Data 1'!$B22)</f>
        <v>3.4009119645303389</v>
      </c>
      <c r="F22" s="78">
        <f>'Raw Data 1'!F22+('norm 1'!$B22-'Raw Data 1'!$B22)</f>
        <v>4.5945097288222687</v>
      </c>
      <c r="G22" s="78">
        <f>'Raw Data 1'!G22+('norm 1'!$B22-'Raw Data 1'!$B22)</f>
        <v>6.3196455870483206</v>
      </c>
      <c r="I22" s="3">
        <v>16</v>
      </c>
      <c r="J22">
        <v>0</v>
      </c>
      <c r="K22" s="78">
        <f>'Raw Data 1'!K22+('norm 1'!$J22-'Raw Data 1'!$J22)</f>
        <v>0.21462826068273647</v>
      </c>
      <c r="L22" s="78">
        <f>'Raw Data 1'!L22+('norm 1'!$J22-'Raw Data 1'!$J22)</f>
        <v>0.27676620249631739</v>
      </c>
      <c r="M22" s="78">
        <f>'Raw Data 1'!M22+('norm 1'!$J22-'Raw Data 1'!$J22)</f>
        <v>0.25471251624159597</v>
      </c>
      <c r="N22" s="78">
        <f>'Raw Data 1'!N22+('norm 1'!$J22-'Raw Data 1'!$J22)</f>
        <v>0.34076502422694122</v>
      </c>
      <c r="O22" s="78">
        <f>'Raw Data 1'!O22+('norm 1'!$J22-'Raw Data 1'!$J22)</f>
        <v>0.46490179405830312</v>
      </c>
    </row>
    <row r="23" spans="1:15" x14ac:dyDescent="0.25">
      <c r="A23" s="3">
        <v>17</v>
      </c>
      <c r="B23">
        <v>0</v>
      </c>
      <c r="C23" s="78">
        <f>'Raw Data 1'!C23+('norm 1'!$B23-'Raw Data 1'!$B23)</f>
        <v>2.5267183359676748</v>
      </c>
      <c r="D23" s="78">
        <f>'Raw Data 1'!D23+('norm 1'!$B23-'Raw Data 1'!$B23)</f>
        <v>3.0709596158353678</v>
      </c>
      <c r="E23" s="78">
        <f>'Raw Data 1'!E23+('norm 1'!$B23-'Raw Data 1'!$B23)</f>
        <v>3.3271630168504518</v>
      </c>
      <c r="F23" s="78">
        <f>'Raw Data 1'!F23+('norm 1'!$B23-'Raw Data 1'!$B23)</f>
        <v>4.4028932706878905</v>
      </c>
      <c r="G23" s="78">
        <f>'Raw Data 1'!G23+('norm 1'!$B23-'Raw Data 1'!$B23)</f>
        <v>6.1360248337897048</v>
      </c>
      <c r="I23" s="3">
        <v>17</v>
      </c>
      <c r="J23">
        <v>0</v>
      </c>
      <c r="K23" s="78">
        <f>'Raw Data 1'!K23+('norm 1'!$J23-'Raw Data 1'!$J23)</f>
        <v>0.22440103978469325</v>
      </c>
      <c r="L23" s="78">
        <f>'Raw Data 1'!L23+('norm 1'!$J23-'Raw Data 1'!$J23)</f>
        <v>0.28812285569418261</v>
      </c>
      <c r="M23" s="78">
        <f>'Raw Data 1'!M23+('norm 1'!$J23-'Raw Data 1'!$J23)</f>
        <v>0.26694688127401411</v>
      </c>
      <c r="N23" s="78">
        <f>'Raw Data 1'!N23+('norm 1'!$J23-'Raw Data 1'!$J23)</f>
        <v>0.35720867075099755</v>
      </c>
      <c r="O23" s="78">
        <f>'Raw Data 1'!O23+('norm 1'!$J23-'Raw Data 1'!$J23)</f>
        <v>0.48757802265067279</v>
      </c>
    </row>
    <row r="24" spans="1:15" x14ac:dyDescent="0.25">
      <c r="A24" s="3">
        <v>18</v>
      </c>
      <c r="B24">
        <v>0</v>
      </c>
      <c r="C24" s="78">
        <f>'Raw Data 1'!C24+('norm 1'!$B24-'Raw Data 1'!$B24)</f>
        <v>2.6882128076434602</v>
      </c>
      <c r="D24" s="78">
        <f>'Raw Data 1'!D24+('norm 1'!$B24-'Raw Data 1'!$B24)</f>
        <v>3.1099118134435066</v>
      </c>
      <c r="E24" s="78">
        <f>'Raw Data 1'!E24+('norm 1'!$B24-'Raw Data 1'!$B24)</f>
        <v>3.4469933031965132</v>
      </c>
      <c r="F24" s="78">
        <f>'Raw Data 1'!F24+('norm 1'!$B24-'Raw Data 1'!$B24)</f>
        <v>4.5161263185809126</v>
      </c>
      <c r="G24" s="78">
        <f>'Raw Data 1'!G24+('norm 1'!$B24-'Raw Data 1'!$B24)</f>
        <v>6.2472300529400346</v>
      </c>
      <c r="I24" s="3">
        <v>18</v>
      </c>
      <c r="J24">
        <v>0</v>
      </c>
      <c r="K24" s="78">
        <f>'Raw Data 1'!K24+('norm 1'!$J24-'Raw Data 1'!$J24)</f>
        <v>0.23407714653246758</v>
      </c>
      <c r="L24" s="78">
        <f>'Raw Data 1'!L24+('norm 1'!$J24-'Raw Data 1'!$J24)</f>
        <v>0.29942036932621985</v>
      </c>
      <c r="M24" s="78">
        <f>'Raw Data 1'!M24+('norm 1'!$J24-'Raw Data 1'!$J24)</f>
        <v>0.27924252777215952</v>
      </c>
      <c r="N24" s="78">
        <f>'Raw Data 1'!N24+('norm 1'!$J24-'Raw Data 1'!$J24)</f>
        <v>0.37352932329717309</v>
      </c>
      <c r="O24" s="78">
        <f>'Raw Data 1'!O24+('norm 1'!$J24-'Raw Data 1'!$J24)</f>
        <v>0.51016436487200667</v>
      </c>
    </row>
    <row r="25" spans="1:15" x14ac:dyDescent="0.25">
      <c r="A25" s="3">
        <v>19</v>
      </c>
      <c r="B25">
        <v>0</v>
      </c>
      <c r="C25" s="78">
        <f>'Raw Data 1'!C25+('norm 1'!$B25-'Raw Data 1'!$B25)</f>
        <v>2.7699692087552101</v>
      </c>
      <c r="D25" s="78">
        <f>'Raw Data 1'!D25+('norm 1'!$B25-'Raw Data 1'!$B25)</f>
        <v>3.1692874590077831</v>
      </c>
      <c r="E25" s="78">
        <f>'Raw Data 1'!E25+('norm 1'!$B25-'Raw Data 1'!$B25)</f>
        <v>3.5710181443707598</v>
      </c>
      <c r="F25" s="78">
        <f>'Raw Data 1'!F25+('norm 1'!$B25-'Raw Data 1'!$B25)</f>
        <v>4.5574960733503289</v>
      </c>
      <c r="G25" s="78">
        <f>'Raw Data 1'!G25+('norm 1'!$B25-'Raw Data 1'!$B25)</f>
        <v>6.2761962689297555</v>
      </c>
      <c r="I25" s="3">
        <v>19</v>
      </c>
      <c r="J25">
        <v>0</v>
      </c>
      <c r="K25" s="78">
        <f>'Raw Data 1'!K25+('norm 1'!$J25-'Raw Data 1'!$J25)</f>
        <v>0.24401687524414711</v>
      </c>
      <c r="L25" s="78">
        <f>'Raw Data 1'!L25+('norm 1'!$J25-'Raw Data 1'!$J25)</f>
        <v>0.31073726343947211</v>
      </c>
      <c r="M25" s="78">
        <f>'Raw Data 1'!M25+('norm 1'!$J25-'Raw Data 1'!$J25)</f>
        <v>0.2918106606216585</v>
      </c>
      <c r="N25" s="78">
        <f>'Raw Data 1'!N25+('norm 1'!$J25-'Raw Data 1'!$J25)</f>
        <v>0.3899893925123914</v>
      </c>
      <c r="O25" s="78">
        <f>'Raw Data 1'!O25+('norm 1'!$J25-'Raw Data 1'!$J25)</f>
        <v>0.53289471016258383</v>
      </c>
    </row>
    <row r="26" spans="1:15" x14ac:dyDescent="0.25">
      <c r="A26" s="3">
        <v>20</v>
      </c>
      <c r="B26">
        <v>0</v>
      </c>
      <c r="C26" s="78">
        <f>'Raw Data 1'!C26+('norm 1'!$B26-'Raw Data 1'!$B26)</f>
        <v>2.6494051876516487</v>
      </c>
      <c r="D26" s="78">
        <f>'Raw Data 1'!D26+('norm 1'!$B26-'Raw Data 1'!$B26)</f>
        <v>3.09901532243348</v>
      </c>
      <c r="E26" s="78">
        <f>'Raw Data 1'!E26+('norm 1'!$B26-'Raw Data 1'!$B26)</f>
        <v>3.534982961423653</v>
      </c>
      <c r="F26" s="78">
        <f>'Raw Data 1'!F26+('norm 1'!$B26-'Raw Data 1'!$B26)</f>
        <v>4.45146762958389</v>
      </c>
      <c r="G26" s="78">
        <f>'Raw Data 1'!G26+('norm 1'!$B26-'Raw Data 1'!$B26)</f>
        <v>6.1643297430876416</v>
      </c>
      <c r="I26" s="3">
        <v>20</v>
      </c>
      <c r="J26">
        <v>0</v>
      </c>
      <c r="K26" s="78">
        <f>'Raw Data 1'!K26+('norm 1'!$J26-'Raw Data 1'!$J26)</f>
        <v>0.2536766201789199</v>
      </c>
      <c r="L26" s="78">
        <f>'Raw Data 1'!L26+('norm 1'!$J26-'Raw Data 1'!$J26)</f>
        <v>0.32200260682577031</v>
      </c>
      <c r="M26" s="78">
        <f>'Raw Data 1'!M26+('norm 1'!$J26-'Raw Data 1'!$J26)</f>
        <v>0.30451182441195873</v>
      </c>
      <c r="N26" s="78">
        <f>'Raw Data 1'!N26+('norm 1'!$J26-'Raw Data 1'!$J26)</f>
        <v>0.40615910739425376</v>
      </c>
      <c r="O26" s="78">
        <f>'Raw Data 1'!O26+('norm 1'!$J26-'Raw Data 1'!$J26)</f>
        <v>0.55523828750727822</v>
      </c>
    </row>
    <row r="27" spans="1:15" x14ac:dyDescent="0.25">
      <c r="A27" s="3">
        <v>21</v>
      </c>
      <c r="B27">
        <v>0</v>
      </c>
      <c r="C27" s="78">
        <f>'Raw Data 1'!C27+('norm 1'!$B27-'Raw Data 1'!$B27)</f>
        <v>2.6528504488664879</v>
      </c>
      <c r="D27" s="78">
        <f>'Raw Data 1'!D27+('norm 1'!$B27-'Raw Data 1'!$B27)</f>
        <v>3.0296412185709065</v>
      </c>
      <c r="E27" s="78">
        <f>'Raw Data 1'!E27+('norm 1'!$B27-'Raw Data 1'!$B27)</f>
        <v>3.5171306829168993</v>
      </c>
      <c r="F27" s="78">
        <f>'Raw Data 1'!F27+('norm 1'!$B27-'Raw Data 1'!$B27)</f>
        <v>4.4657685925953459</v>
      </c>
      <c r="G27" s="78">
        <f>'Raw Data 1'!G27+('norm 1'!$B27-'Raw Data 1'!$B27)</f>
        <v>6.1366083008774783</v>
      </c>
      <c r="I27" s="3">
        <v>21</v>
      </c>
      <c r="J27">
        <v>0</v>
      </c>
      <c r="K27" s="78">
        <f>'Raw Data 1'!K27+('norm 1'!$J27-'Raw Data 1'!$J27)</f>
        <v>0.26322324999384994</v>
      </c>
      <c r="L27" s="78">
        <f>'Raw Data 1'!L27+('norm 1'!$J27-'Raw Data 1'!$J27)</f>
        <v>0.33310696642055221</v>
      </c>
      <c r="M27" s="78">
        <f>'Raw Data 1'!M27+('norm 1'!$J27-'Raw Data 1'!$J27)</f>
        <v>0.31727535710974958</v>
      </c>
      <c r="N27" s="78">
        <f>'Raw Data 1'!N27+('norm 1'!$J27-'Raw Data 1'!$J27)</f>
        <v>0.42222031559875967</v>
      </c>
      <c r="O27" s="78">
        <f>'Raw Data 1'!O27+('norm 1'!$J27-'Raw Data 1'!$J27)</f>
        <v>0.57736563942626629</v>
      </c>
    </row>
    <row r="28" spans="1:15" x14ac:dyDescent="0.25">
      <c r="A28" s="3">
        <v>22</v>
      </c>
      <c r="B28">
        <v>0</v>
      </c>
      <c r="C28" s="78">
        <f>'Raw Data 1'!C28+('norm 1'!$B28-'Raw Data 1'!$B28)</f>
        <v>2.8344483171510362</v>
      </c>
      <c r="D28" s="78">
        <f>'Raw Data 1'!D28+('norm 1'!$B28-'Raw Data 1'!$B28)</f>
        <v>3.0777774427983569</v>
      </c>
      <c r="E28" s="78">
        <f>'Raw Data 1'!E28+('norm 1'!$B28-'Raw Data 1'!$B28)</f>
        <v>3.6142569928883259</v>
      </c>
      <c r="F28" s="78">
        <f>'Raw Data 1'!F28+('norm 1'!$B28-'Raw Data 1'!$B28)</f>
        <v>4.6087296655760142</v>
      </c>
      <c r="G28" s="78">
        <f>'Raw Data 1'!G28+('norm 1'!$B28-'Raw Data 1'!$B28)</f>
        <v>6.2689744258915505</v>
      </c>
      <c r="I28" s="3">
        <v>22</v>
      </c>
      <c r="J28">
        <v>0</v>
      </c>
      <c r="K28" s="78">
        <f>'Raw Data 1'!K28+('norm 1'!$J28-'Raw Data 1'!$J28)</f>
        <v>0.27279987378085657</v>
      </c>
      <c r="L28" s="78">
        <f>'Raw Data 1'!L28+('norm 1'!$J28-'Raw Data 1'!$J28)</f>
        <v>0.34419418593784529</v>
      </c>
      <c r="M28" s="78">
        <f>'Raw Data 1'!M28+('norm 1'!$J28-'Raw Data 1'!$J28)</f>
        <v>0.33019549841822243</v>
      </c>
      <c r="N28" s="78">
        <f>'Raw Data 1'!N28+('norm 1'!$J28-'Raw Data 1'!$J28)</f>
        <v>0.4383016336173986</v>
      </c>
      <c r="O28" s="78">
        <f>'Raw Data 1'!O28+('norm 1'!$J28-'Raw Data 1'!$J28)</f>
        <v>0.59944396830762725</v>
      </c>
    </row>
    <row r="29" spans="1:15" x14ac:dyDescent="0.25">
      <c r="A29" s="3">
        <v>23</v>
      </c>
      <c r="B29">
        <v>0</v>
      </c>
      <c r="C29" s="78">
        <f>'Raw Data 1'!C29+('norm 1'!$B29-'Raw Data 1'!$B29)</f>
        <v>2.4026297939094423</v>
      </c>
      <c r="D29" s="78">
        <f>'Raw Data 1'!D29+('norm 1'!$B29-'Raw Data 1'!$B29)</f>
        <v>2.886207382746659</v>
      </c>
      <c r="E29" s="78">
        <f>'Raw Data 1'!E29+('norm 1'!$B29-'Raw Data 1'!$B29)</f>
        <v>3.5106133619729247</v>
      </c>
      <c r="F29" s="78">
        <f>'Raw Data 1'!F29+('norm 1'!$B29-'Raw Data 1'!$B29)</f>
        <v>4.2389608734573523</v>
      </c>
      <c r="G29" s="78">
        <f>'Raw Data 1'!G29+('norm 1'!$B29-'Raw Data 1'!$B29)</f>
        <v>5.8811797029022541</v>
      </c>
      <c r="I29" s="3">
        <v>23</v>
      </c>
      <c r="J29">
        <v>0</v>
      </c>
      <c r="K29" s="78">
        <f>'Raw Data 1'!K29+('norm 1'!$J29-'Raw Data 1'!$J29)</f>
        <v>0.28200294641144119</v>
      </c>
      <c r="L29" s="78">
        <f>'Raw Data 1'!L29+('norm 1'!$J29-'Raw Data 1'!$J29)</f>
        <v>0.35506724961746455</v>
      </c>
      <c r="M29" s="78">
        <f>'Raw Data 1'!M29+('norm 1'!$J29-'Raw Data 1'!$J29)</f>
        <v>0.34297903951403852</v>
      </c>
      <c r="N29" s="78">
        <f>'Raw Data 1'!N29+('norm 1'!$J29-'Raw Data 1'!$J29)</f>
        <v>0.45405691919361235</v>
      </c>
      <c r="O29" s="78">
        <f>'Raw Data 1'!O29+('norm 1'!$J29-'Raw Data 1'!$J29)</f>
        <v>0.62113203908551018</v>
      </c>
    </row>
    <row r="30" spans="1:15" x14ac:dyDescent="0.25">
      <c r="A30" s="3">
        <v>24</v>
      </c>
      <c r="B30">
        <v>0</v>
      </c>
      <c r="C30" s="78">
        <f>'Raw Data 1'!C30+('norm 1'!$B30-'Raw Data 1'!$B30)</f>
        <v>2.4445772392586269</v>
      </c>
      <c r="D30" s="78">
        <f>'Raw Data 1'!D30+('norm 1'!$B30-'Raw Data 1'!$B30)</f>
        <v>2.845432448213955</v>
      </c>
      <c r="E30" s="78">
        <f>'Raw Data 1'!E30+('norm 1'!$B30-'Raw Data 1'!$B30)</f>
        <v>3.4222813463390835</v>
      </c>
      <c r="F30" s="78">
        <f>'Raw Data 1'!F30+('norm 1'!$B30-'Raw Data 1'!$B30)</f>
        <v>4.2903795631118857</v>
      </c>
      <c r="G30" s="78">
        <f>'Raw Data 1'!G30+('norm 1'!$B30-'Raw Data 1'!$B30)</f>
        <v>5.887904097048942</v>
      </c>
      <c r="I30" s="3">
        <v>24</v>
      </c>
      <c r="J30">
        <v>0</v>
      </c>
      <c r="K30" s="78">
        <f>'Raw Data 1'!K30+('norm 1'!$J30-'Raw Data 1'!$J30)</f>
        <v>0.29087390429598492</v>
      </c>
      <c r="L30" s="78">
        <f>'Raw Data 1'!L30+('norm 1'!$J30-'Raw Data 1'!$J30)</f>
        <v>0.36551936550169367</v>
      </c>
      <c r="M30" s="78">
        <f>'Raw Data 1'!M30+('norm 1'!$J30-'Raw Data 1'!$J30)</f>
        <v>0.35538523973178182</v>
      </c>
      <c r="N30" s="78">
        <f>'Raw Data 1'!N30+('norm 1'!$J30-'Raw Data 1'!$J30)</f>
        <v>0.46955108136956197</v>
      </c>
      <c r="O30" s="78">
        <f>'Raw Data 1'!O30+('norm 1'!$J30-'Raw Data 1'!$J30)</f>
        <v>0.64245600951826942</v>
      </c>
    </row>
    <row r="31" spans="1:15" x14ac:dyDescent="0.25">
      <c r="A31" s="3">
        <v>25</v>
      </c>
      <c r="B31">
        <v>0</v>
      </c>
      <c r="C31" s="78">
        <f>'Raw Data 1'!C31+('norm 1'!$B31-'Raw Data 1'!$B31)</f>
        <v>2.4202216605879938</v>
      </c>
      <c r="D31" s="78">
        <f>'Raw Data 1'!D31+('norm 1'!$B31-'Raw Data 1'!$B31)</f>
        <v>2.8529817140140099</v>
      </c>
      <c r="E31" s="78">
        <f>'Raw Data 1'!E31+('norm 1'!$B31-'Raw Data 1'!$B31)</f>
        <v>3.3868881548953804</v>
      </c>
      <c r="F31" s="78">
        <f>'Raw Data 1'!F31+('norm 1'!$B31-'Raw Data 1'!$B31)</f>
        <v>4.2916439157339674</v>
      </c>
      <c r="G31" s="78">
        <f>'Raw Data 1'!G31+('norm 1'!$B31-'Raw Data 1'!$B31)</f>
        <v>5.8283694061988438</v>
      </c>
      <c r="I31" s="3">
        <v>25</v>
      </c>
      <c r="J31">
        <v>0</v>
      </c>
      <c r="K31" s="78">
        <f>'Raw Data 1'!K31+('norm 1'!$J31-'Raw Data 1'!$J31)</f>
        <v>0.2993270237506635</v>
      </c>
      <c r="L31" s="78">
        <f>'Raw Data 1'!L31+('norm 1'!$J31-'Raw Data 1'!$J31)</f>
        <v>0.37552866815885033</v>
      </c>
      <c r="M31" s="78">
        <f>'Raw Data 1'!M31+('norm 1'!$J31-'Raw Data 1'!$J31)</f>
        <v>0.36753785449075693</v>
      </c>
      <c r="N31" s="78">
        <f>'Raw Data 1'!N31+('norm 1'!$J31-'Raw Data 1'!$J31)</f>
        <v>0.48468362706409074</v>
      </c>
      <c r="O31" s="78">
        <f>'Raw Data 1'!O31+('norm 1'!$J31-'Raw Data 1'!$J31)</f>
        <v>0.66327540401538077</v>
      </c>
    </row>
    <row r="32" spans="1:15" x14ac:dyDescent="0.25">
      <c r="A32" s="3">
        <v>26</v>
      </c>
      <c r="B32">
        <v>0</v>
      </c>
      <c r="C32" s="78">
        <f>'Raw Data 1'!C32+('norm 1'!$B32-'Raw Data 1'!$B32)</f>
        <v>2.4252616272671617</v>
      </c>
      <c r="D32" s="78">
        <f>'Raw Data 1'!D32+('norm 1'!$B32-'Raw Data 1'!$B32)</f>
        <v>2.7732384847100606</v>
      </c>
      <c r="E32" s="78">
        <f>'Raw Data 1'!E32+('norm 1'!$B32-'Raw Data 1'!$B32)</f>
        <v>3.3174752522355484</v>
      </c>
      <c r="F32" s="78">
        <f>'Raw Data 1'!F32+('norm 1'!$B32-'Raw Data 1'!$B32)</f>
        <v>4.2776474716491562</v>
      </c>
      <c r="G32" s="78">
        <f>'Raw Data 1'!G32+('norm 1'!$B32-'Raw Data 1'!$B32)</f>
        <v>5.8122582898669588</v>
      </c>
      <c r="I32" s="3">
        <v>26</v>
      </c>
      <c r="J32">
        <v>0</v>
      </c>
      <c r="K32" s="78">
        <f>'Raw Data 1'!K32+('norm 1'!$J32-'Raw Data 1'!$J32)</f>
        <v>0.30766399957738749</v>
      </c>
      <c r="L32" s="78">
        <f>'Raw Data 1'!L32+('norm 1'!$J32-'Raw Data 1'!$J32)</f>
        <v>0.38537513250475425</v>
      </c>
      <c r="M32" s="78">
        <f>'Raw Data 1'!M32+('norm 1'!$J32-'Raw Data 1'!$J32)</f>
        <v>0.37955003238301038</v>
      </c>
      <c r="N32" s="78">
        <f>'Raw Data 1'!N32+('norm 1'!$J32-'Raw Data 1'!$J32)</f>
        <v>0.49979215053446269</v>
      </c>
      <c r="O32" s="78">
        <f>'Raw Data 1'!O32+('norm 1'!$J32-'Raw Data 1'!$J32)</f>
        <v>0.68391957969188311</v>
      </c>
    </row>
    <row r="33" spans="1:15" x14ac:dyDescent="0.25">
      <c r="A33" s="3">
        <v>27</v>
      </c>
      <c r="B33">
        <v>0</v>
      </c>
      <c r="C33" s="78">
        <f>'Raw Data 1'!C33+('norm 1'!$B33-'Raw Data 1'!$B33)</f>
        <v>2.2669822589732451</v>
      </c>
      <c r="D33" s="78">
        <f>'Raw Data 1'!D33+('norm 1'!$B33-'Raw Data 1'!$B33)</f>
        <v>2.6799375048898879</v>
      </c>
      <c r="E33" s="78">
        <f>'Raw Data 1'!E33+('norm 1'!$B33-'Raw Data 1'!$B33)</f>
        <v>3.3560348719886397</v>
      </c>
      <c r="F33" s="78">
        <f>'Raw Data 1'!F33+('norm 1'!$B33-'Raw Data 1'!$B33)</f>
        <v>4.1263414205567548</v>
      </c>
      <c r="G33" s="78">
        <f>'Raw Data 1'!G33+('norm 1'!$B33-'Raw Data 1'!$B33)</f>
        <v>5.6256930867851089</v>
      </c>
      <c r="I33" s="3">
        <v>27</v>
      </c>
      <c r="J33">
        <v>0</v>
      </c>
      <c r="K33" s="78">
        <f>'Raw Data 1'!K33+('norm 1'!$J33-'Raw Data 1'!$J33)</f>
        <v>0.31595515920684425</v>
      </c>
      <c r="L33" s="78">
        <f>'Raw Data 1'!L33+('norm 1'!$J33-'Raw Data 1'!$J33)</f>
        <v>0.39517918533858176</v>
      </c>
      <c r="M33" s="78">
        <f>'Raw Data 1'!M33+('norm 1'!$J33-'Raw Data 1'!$J33)</f>
        <v>0.39171041738018109</v>
      </c>
      <c r="N33" s="78">
        <f>'Raw Data 1'!N33+('norm 1'!$J33-'Raw Data 1'!$J33)</f>
        <v>0.51487166216609659</v>
      </c>
      <c r="O33" s="78">
        <f>'Raw Data 1'!O33+('norm 1'!$J33-'Raw Data 1'!$J33)</f>
        <v>0.70440818904408498</v>
      </c>
    </row>
    <row r="34" spans="1:15" x14ac:dyDescent="0.25">
      <c r="A34" s="3">
        <v>28</v>
      </c>
      <c r="B34">
        <v>0</v>
      </c>
      <c r="C34" s="78">
        <f>'Raw Data 1'!C34+('norm 1'!$B34-'Raw Data 1'!$B34)</f>
        <v>2.4112037663390935</v>
      </c>
      <c r="D34" s="78">
        <f>'Raw Data 1'!D34+('norm 1'!$B34-'Raw Data 1'!$B34)</f>
        <v>2.7689173378878591</v>
      </c>
      <c r="E34" s="78">
        <f>'Raw Data 1'!E34+('norm 1'!$B34-'Raw Data 1'!$B34)</f>
        <v>3.4630797552581001</v>
      </c>
      <c r="F34" s="78">
        <f>'Raw Data 1'!F34+('norm 1'!$B34-'Raw Data 1'!$B34)</f>
        <v>4.3270636776573692</v>
      </c>
      <c r="G34" s="78">
        <f>'Raw Data 1'!G34+('norm 1'!$B34-'Raw Data 1'!$B34)</f>
        <v>5.7616353116550556</v>
      </c>
      <c r="I34" s="3">
        <v>28</v>
      </c>
      <c r="J34">
        <v>0</v>
      </c>
      <c r="K34" s="78">
        <f>'Raw Data 1'!K34+('norm 1'!$J34-'Raw Data 1'!$J34)</f>
        <v>0.32440216311924608</v>
      </c>
      <c r="L34" s="78">
        <f>'Raw Data 1'!L34+('norm 1'!$J34-'Raw Data 1'!$J34)</f>
        <v>0.40498532648717911</v>
      </c>
      <c r="M34" s="78">
        <f>'Raw Data 1'!M34+('norm 1'!$J34-'Raw Data 1'!$J34)</f>
        <v>0.40401645894900323</v>
      </c>
      <c r="N34" s="78">
        <f>'Raw Data 1'!N34+('norm 1'!$J34-'Raw Data 1'!$J34)</f>
        <v>0.53021146236956085</v>
      </c>
      <c r="O34" s="78">
        <f>'Raw Data 1'!O34+('norm 1'!$J34-'Raw Data 1'!$J34)</f>
        <v>0.72501001169619173</v>
      </c>
    </row>
    <row r="35" spans="1:15" x14ac:dyDescent="0.25">
      <c r="A35" s="3">
        <v>29</v>
      </c>
      <c r="B35">
        <v>0</v>
      </c>
      <c r="C35" s="78">
        <f>'Raw Data 1'!C35+('norm 1'!$B35-'Raw Data 1'!$B35)</f>
        <v>2.3483667448575507</v>
      </c>
      <c r="D35" s="78">
        <f>'Raw Data 1'!D35+('norm 1'!$B35-'Raw Data 1'!$B35)</f>
        <v>2.7712894844360099</v>
      </c>
      <c r="E35" s="78">
        <f>'Raw Data 1'!E35+('norm 1'!$B35-'Raw Data 1'!$B35)</f>
        <v>3.5415735645537865</v>
      </c>
      <c r="F35" s="78">
        <f>'Raw Data 1'!F35+('norm 1'!$B35-'Raw Data 1'!$B35)</f>
        <v>4.273402168291442</v>
      </c>
      <c r="G35" s="78">
        <f>'Raw Data 1'!G35+('norm 1'!$B35-'Raw Data 1'!$B35)</f>
        <v>5.6989580181002415</v>
      </c>
      <c r="I35" s="3">
        <v>29</v>
      </c>
      <c r="J35">
        <v>0</v>
      </c>
      <c r="K35" s="78">
        <f>'Raw Data 1'!K35+('norm 1'!$J35-'Raw Data 1'!$J35)</f>
        <v>0.33307425406819063</v>
      </c>
      <c r="L35" s="78">
        <f>'Raw Data 1'!L35+('norm 1'!$J35-'Raw Data 1'!$J35)</f>
        <v>0.41498058440114532</v>
      </c>
      <c r="M35" s="78">
        <f>'Raw Data 1'!M35+('norm 1'!$J35-'Raw Data 1'!$J35)</f>
        <v>0.41671300934793859</v>
      </c>
      <c r="N35" s="78">
        <f>'Raw Data 1'!N35+('norm 1'!$J35-'Raw Data 1'!$J35)</f>
        <v>0.54572682208204581</v>
      </c>
      <c r="O35" s="78">
        <f>'Raw Data 1'!O35+('norm 1'!$J35-'Raw Data 1'!$J35)</f>
        <v>0.74570474924592167</v>
      </c>
    </row>
    <row r="36" spans="1:15" x14ac:dyDescent="0.25">
      <c r="A36" s="3">
        <v>30</v>
      </c>
      <c r="B36">
        <v>0</v>
      </c>
      <c r="C36" s="78">
        <f>'Raw Data 1'!C36+('norm 1'!$B36-'Raw Data 1'!$B36)</f>
        <v>2.3843272236491315</v>
      </c>
      <c r="D36" s="78">
        <f>'Raw Data 1'!D36+('norm 1'!$B36-'Raw Data 1'!$B36)</f>
        <v>2.7376197320998097</v>
      </c>
      <c r="E36" s="78">
        <f>'Raw Data 1'!E36+('norm 1'!$B36-'Raw Data 1'!$B36)</f>
        <v>3.5717845303298956</v>
      </c>
      <c r="F36" s="78">
        <f>'Raw Data 1'!F36+('norm 1'!$B36-'Raw Data 1'!$B36)</f>
        <v>4.3064409068557907</v>
      </c>
      <c r="G36" s="78">
        <f>'Raw Data 1'!G36+('norm 1'!$B36-'Raw Data 1'!$B36)</f>
        <v>5.6722362724170665</v>
      </c>
      <c r="I36" s="3">
        <v>30</v>
      </c>
      <c r="J36">
        <v>0</v>
      </c>
      <c r="K36" s="78">
        <f>'Raw Data 1'!K36+('norm 1'!$J36-'Raw Data 1'!$J36)</f>
        <v>0.34175648023062172</v>
      </c>
      <c r="L36" s="78">
        <f>'Raw Data 1'!L36+('norm 1'!$J36-'Raw Data 1'!$J36)</f>
        <v>0.42495453988225351</v>
      </c>
      <c r="M36" s="78">
        <f>'Raw Data 1'!M36+('norm 1'!$J36-'Raw Data 1'!$J36)</f>
        <v>0.42962071187201872</v>
      </c>
      <c r="N36" s="78">
        <f>'Raw Data 1'!N36+('norm 1'!$J36-'Raw Data 1'!$J36)</f>
        <v>0.56139914769710009</v>
      </c>
      <c r="O36" s="78">
        <f>'Raw Data 1'!O36+('norm 1'!$J36-'Raw Data 1'!$J36)</f>
        <v>0.76635548237155082</v>
      </c>
    </row>
    <row r="37" spans="1:15" x14ac:dyDescent="0.25">
      <c r="A37" s="3">
        <v>31</v>
      </c>
      <c r="B37">
        <v>0</v>
      </c>
      <c r="C37" s="78">
        <f>'Raw Data 1'!C37+('norm 1'!$B37-'Raw Data 1'!$B37)</f>
        <v>2.380685519536808</v>
      </c>
      <c r="D37" s="78">
        <f>'Raw Data 1'!D37+('norm 1'!$B37-'Raw Data 1'!$B37)</f>
        <v>2.7593168914043233</v>
      </c>
      <c r="E37" s="78">
        <f>'Raw Data 1'!E37+('norm 1'!$B37-'Raw Data 1'!$B37)</f>
        <v>3.6323788241787707</v>
      </c>
      <c r="F37" s="78">
        <f>'Raw Data 1'!F37+('norm 1'!$B37-'Raw Data 1'!$B37)</f>
        <v>4.3134894954724547</v>
      </c>
      <c r="G37" s="78">
        <f>'Raw Data 1'!G37+('norm 1'!$B37-'Raw Data 1'!$B37)</f>
        <v>5.6535216797981098</v>
      </c>
      <c r="I37" s="3">
        <v>31</v>
      </c>
      <c r="J37">
        <v>0</v>
      </c>
      <c r="K37" s="78">
        <f>'Raw Data 1'!K37+('norm 1'!$J37-'Raw Data 1'!$J37)</f>
        <v>0.35030565156490157</v>
      </c>
      <c r="L37" s="78">
        <f>'Raw Data 1'!L37+('norm 1'!$J37-'Raw Data 1'!$J37)</f>
        <v>0.4348158552643363</v>
      </c>
      <c r="M37" s="78">
        <f>'Raw Data 1'!M37+('norm 1'!$J37-'Raw Data 1'!$J37)</f>
        <v>0.44261901795465797</v>
      </c>
      <c r="N37" s="78">
        <f>'Raw Data 1'!N37+('norm 1'!$J37-'Raw Data 1'!$J37)</f>
        <v>0.57694651705549549</v>
      </c>
      <c r="O37" s="78">
        <f>'Raw Data 1'!O37+('norm 1'!$J37-'Raw Data 1'!$J37)</f>
        <v>0.78685696102022462</v>
      </c>
    </row>
    <row r="38" spans="1:15" x14ac:dyDescent="0.25">
      <c r="A38" s="3">
        <v>32</v>
      </c>
      <c r="B38">
        <v>0</v>
      </c>
      <c r="C38" s="78">
        <f>'Raw Data 1'!C38+('norm 1'!$B38-'Raw Data 1'!$B38)</f>
        <v>2.3507461084255405</v>
      </c>
      <c r="D38" s="78">
        <f>'Raw Data 1'!D38+('norm 1'!$B38-'Raw Data 1'!$B38)</f>
        <v>2.6992076884916325</v>
      </c>
      <c r="E38" s="78">
        <f>'Raw Data 1'!E38+('norm 1'!$B38-'Raw Data 1'!$B38)</f>
        <v>3.6406702720360853</v>
      </c>
      <c r="F38" s="78">
        <f>'Raw Data 1'!F38+('norm 1'!$B38-'Raw Data 1'!$B38)</f>
        <v>4.2990831222885246</v>
      </c>
      <c r="G38" s="78">
        <f>'Raw Data 1'!G38+('norm 1'!$B38-'Raw Data 1'!$B38)</f>
        <v>5.6512286198079664</v>
      </c>
      <c r="I38" s="3">
        <v>32</v>
      </c>
      <c r="J38">
        <v>0</v>
      </c>
      <c r="K38" s="78">
        <f>'Raw Data 1'!K38+('norm 1'!$J38-'Raw Data 1'!$J38)</f>
        <v>0.35884726836626751</v>
      </c>
      <c r="L38" s="78">
        <f>'Raw Data 1'!L38+('norm 1'!$J38-'Raw Data 1'!$J38)</f>
        <v>0.44461998725258445</v>
      </c>
      <c r="M38" s="78">
        <f>'Raw Data 1'!M38+('norm 1'!$J38-'Raw Data 1'!$J38)</f>
        <v>0.45580109139307734</v>
      </c>
      <c r="N38" s="78">
        <f>'Raw Data 1'!N38+('norm 1'!$J38-'Raw Data 1'!$J38)</f>
        <v>0.59244735736008991</v>
      </c>
      <c r="O38" s="78">
        <f>'Raw Data 1'!O38+('norm 1'!$J38-'Raw Data 1'!$J38)</f>
        <v>0.8072270407522385</v>
      </c>
    </row>
    <row r="39" spans="1:15" x14ac:dyDescent="0.25">
      <c r="A39" s="3">
        <v>33</v>
      </c>
      <c r="B39">
        <v>0</v>
      </c>
      <c r="C39" s="78">
        <f>'Raw Data 1'!C39+('norm 1'!$B39-'Raw Data 1'!$B39)</f>
        <v>2.1694101916271769</v>
      </c>
      <c r="D39" s="78">
        <f>'Raw Data 1'!D39+('norm 1'!$B39-'Raw Data 1'!$B39)</f>
        <v>2.5296974541777981</v>
      </c>
      <c r="E39" s="78">
        <f>'Raw Data 1'!E39+('norm 1'!$B39-'Raw Data 1'!$B39)</f>
        <v>3.6141192831404227</v>
      </c>
      <c r="F39" s="78">
        <f>'Raw Data 1'!F39+('norm 1'!$B39-'Raw Data 1'!$B39)</f>
        <v>4.1308351141204351</v>
      </c>
      <c r="G39" s="78">
        <f>'Raw Data 1'!G39+('norm 1'!$B39-'Raw Data 1'!$B39)</f>
        <v>5.4088955965662686</v>
      </c>
      <c r="I39" s="3">
        <v>33</v>
      </c>
      <c r="J39">
        <v>0</v>
      </c>
      <c r="K39" s="78">
        <f>'Raw Data 1'!K39+('norm 1'!$J39-'Raw Data 1'!$J39)</f>
        <v>0.36714463146457166</v>
      </c>
      <c r="L39" s="78">
        <f>'Raw Data 1'!L39+('norm 1'!$J39-'Raw Data 1'!$J39)</f>
        <v>0.45408463456030312</v>
      </c>
      <c r="M39" s="78">
        <f>'Raw Data 1'!M39+('norm 1'!$J39-'Raw Data 1'!$J39)</f>
        <v>0.46889090182155391</v>
      </c>
      <c r="N39" s="78">
        <f>'Raw Data 1'!N39+('norm 1'!$J39-'Raw Data 1'!$J39)</f>
        <v>0.60775724275558451</v>
      </c>
      <c r="O39" s="78">
        <f>'Raw Data 1'!O39+('norm 1'!$J39-'Raw Data 1'!$J39)</f>
        <v>0.82728243840922433</v>
      </c>
    </row>
    <row r="40" spans="1:15" x14ac:dyDescent="0.25">
      <c r="A40" s="3">
        <v>34</v>
      </c>
      <c r="B40">
        <v>0</v>
      </c>
      <c r="C40" s="78">
        <f>'Raw Data 1'!C40+('norm 1'!$B40-'Raw Data 1'!$B40)</f>
        <v>2.1727912804708529</v>
      </c>
      <c r="D40" s="78">
        <f>'Raw Data 1'!D40+('norm 1'!$B40-'Raw Data 1'!$B40)</f>
        <v>2.6309429020478761</v>
      </c>
      <c r="E40" s="78">
        <f>'Raw Data 1'!E40+('norm 1'!$B40-'Raw Data 1'!$B40)</f>
        <v>3.6472438166848935</v>
      </c>
      <c r="F40" s="78">
        <f>'Raw Data 1'!F40+('norm 1'!$B40-'Raw Data 1'!$B40)</f>
        <v>4.1421963042145418</v>
      </c>
      <c r="G40" s="78">
        <f>'Raw Data 1'!G40+('norm 1'!$B40-'Raw Data 1'!$B40)</f>
        <v>5.3946492272765827</v>
      </c>
      <c r="I40" s="3">
        <v>34</v>
      </c>
      <c r="J40">
        <v>0</v>
      </c>
      <c r="K40" s="78">
        <f>'Raw Data 1'!K40+('norm 1'!$J40-'Raw Data 1'!$J40)</f>
        <v>0.37502077499482972</v>
      </c>
      <c r="L40" s="78">
        <f>'Raw Data 1'!L40+('norm 1'!$J40-'Raw Data 1'!$J40)</f>
        <v>0.46337544653646889</v>
      </c>
      <c r="M40" s="78">
        <f>'Raw Data 1'!M40+('norm 1'!$J40-'Raw Data 1'!$J40)</f>
        <v>0.48202571184153958</v>
      </c>
      <c r="N40" s="78">
        <f>'Raw Data 1'!N40+('norm 1'!$J40-'Raw Data 1'!$J40)</f>
        <v>0.62272226099811046</v>
      </c>
      <c r="O40" s="78">
        <f>'Raw Data 1'!O40+('norm 1'!$J40-'Raw Data 1'!$J40)</f>
        <v>0.84685507972370067</v>
      </c>
    </row>
    <row r="41" spans="1:15" x14ac:dyDescent="0.25">
      <c r="A41" s="3">
        <v>35</v>
      </c>
      <c r="B41">
        <v>0</v>
      </c>
      <c r="C41" s="78">
        <f>'Raw Data 1'!C41+('norm 1'!$B41-'Raw Data 1'!$B41)</f>
        <v>2.2317220070108452</v>
      </c>
      <c r="D41" s="78">
        <f>'Raw Data 1'!D41+('norm 1'!$B41-'Raw Data 1'!$B41)</f>
        <v>2.5881998304644691</v>
      </c>
      <c r="E41" s="78">
        <f>'Raw Data 1'!E41+('norm 1'!$B41-'Raw Data 1'!$B41)</f>
        <v>3.7332853212140078</v>
      </c>
      <c r="F41" s="78">
        <f>'Raw Data 1'!F41+('norm 1'!$B41-'Raw Data 1'!$B41)</f>
        <v>4.2240492841019748</v>
      </c>
      <c r="G41" s="78">
        <f>'Raw Data 1'!G41+('norm 1'!$B41-'Raw Data 1'!$B41)</f>
        <v>5.4839417352313848</v>
      </c>
      <c r="I41" s="3">
        <v>35</v>
      </c>
      <c r="J41">
        <v>0</v>
      </c>
      <c r="K41" s="78">
        <f>'Raw Data 1'!K41+('norm 1'!$J41-'Raw Data 1'!$J41)</f>
        <v>0.38295557459876078</v>
      </c>
      <c r="L41" s="78">
        <f>'Raw Data 1'!L41+('norm 1'!$J41-'Raw Data 1'!$J41)</f>
        <v>0.4727150204004899</v>
      </c>
      <c r="M41" s="78">
        <f>'Raw Data 1'!M41+('norm 1'!$J41-'Raw Data 1'!$J41)</f>
        <v>0.49531291734652838</v>
      </c>
      <c r="N41" s="78">
        <f>'Raw Data 1'!N41+('norm 1'!$J41-'Raw Data 1'!$J41)</f>
        <v>0.63779883096347756</v>
      </c>
      <c r="O41" s="78">
        <f>'Raw Data 1'!O41+('norm 1'!$J41-'Raw Data 1'!$J41)</f>
        <v>0.86645858204970239</v>
      </c>
    </row>
    <row r="42" spans="1:15" x14ac:dyDescent="0.25">
      <c r="A42" s="3">
        <v>36</v>
      </c>
      <c r="B42">
        <v>0</v>
      </c>
      <c r="C42" s="78">
        <f>'Raw Data 1'!C42+('norm 1'!$B42-'Raw Data 1'!$B42)</f>
        <v>2.2129261531088353</v>
      </c>
      <c r="D42" s="78">
        <f>'Raw Data 1'!D42+('norm 1'!$B42-'Raw Data 1'!$B42)</f>
        <v>2.5179750224788835</v>
      </c>
      <c r="E42" s="78">
        <f>'Raw Data 1'!E42+('norm 1'!$B42-'Raw Data 1'!$B42)</f>
        <v>3.7628889336927456</v>
      </c>
      <c r="F42" s="78">
        <f>'Raw Data 1'!F42+('norm 1'!$B42-'Raw Data 1'!$B42)</f>
        <v>4.2373833978853366</v>
      </c>
      <c r="G42" s="78">
        <f>'Raw Data 1'!G42+('norm 1'!$B42-'Raw Data 1'!$B42)</f>
        <v>5.4413410544496035</v>
      </c>
      <c r="I42" s="3">
        <v>36</v>
      </c>
      <c r="J42">
        <v>0</v>
      </c>
      <c r="K42" s="78">
        <f>'Raw Data 1'!K42+('norm 1'!$J42-'Raw Data 1'!$J42)</f>
        <v>0.39099462742938124</v>
      </c>
      <c r="L42" s="78">
        <f>'Raw Data 1'!L42+('norm 1'!$J42-'Raw Data 1'!$J42)</f>
        <v>0.48196142827772692</v>
      </c>
      <c r="M42" s="78">
        <f>'Raw Data 1'!M42+('norm 1'!$J42-'Raw Data 1'!$J42)</f>
        <v>0.50884556120990077</v>
      </c>
      <c r="N42" s="78">
        <f>'Raw Data 1'!N42+('norm 1'!$J42-'Raw Data 1'!$J42)</f>
        <v>0.65306186897751983</v>
      </c>
      <c r="O42" s="78">
        <f>'Raw Data 1'!O42+('norm 1'!$J42-'Raw Data 1'!$J42)</f>
        <v>0.88611736282975762</v>
      </c>
    </row>
    <row r="43" spans="1:15" x14ac:dyDescent="0.25">
      <c r="A43" s="3">
        <v>37</v>
      </c>
      <c r="B43">
        <v>0</v>
      </c>
      <c r="C43" s="78">
        <f>'Raw Data 1'!C43+('norm 1'!$B43-'Raw Data 1'!$B43)</f>
        <v>2.2550329313584587</v>
      </c>
      <c r="D43" s="78">
        <f>'Raw Data 1'!D43+('norm 1'!$B43-'Raw Data 1'!$B43)</f>
        <v>2.645540404793</v>
      </c>
      <c r="E43" s="78">
        <f>'Raw Data 1'!E43+('norm 1'!$B43-'Raw Data 1'!$B43)</f>
        <v>3.8262804201781053</v>
      </c>
      <c r="F43" s="78">
        <f>'Raw Data 1'!F43+('norm 1'!$B43-'Raw Data 1'!$B43)</f>
        <v>4.2801312555595965</v>
      </c>
      <c r="G43" s="78">
        <f>'Raw Data 1'!G43+('norm 1'!$B43-'Raw Data 1'!$B43)</f>
        <v>5.4225011107327381</v>
      </c>
      <c r="I43" s="3">
        <v>37</v>
      </c>
      <c r="J43">
        <v>0</v>
      </c>
      <c r="K43" s="78">
        <f>'Raw Data 1'!K43+('norm 1'!$J43-'Raw Data 1'!$J43)</f>
        <v>0.39894634330197243</v>
      </c>
      <c r="L43" s="78">
        <f>'Raw Data 1'!L43+('norm 1'!$J43-'Raw Data 1'!$J43)</f>
        <v>0.49118651341550945</v>
      </c>
      <c r="M43" s="78">
        <f>'Raw Data 1'!M43+('norm 1'!$J43-'Raw Data 1'!$J43)</f>
        <v>0.52252430876351474</v>
      </c>
      <c r="N43" s="78">
        <f>'Raw Data 1'!N43+('norm 1'!$J43-'Raw Data 1'!$J43)</f>
        <v>0.66834730347956461</v>
      </c>
      <c r="O43" s="78">
        <f>'Raw Data 1'!O43+('norm 1'!$J43-'Raw Data 1'!$J43)</f>
        <v>0.9055861893641719</v>
      </c>
    </row>
    <row r="44" spans="1:15" x14ac:dyDescent="0.25">
      <c r="A44" s="3">
        <v>38</v>
      </c>
      <c r="B44">
        <v>0</v>
      </c>
      <c r="C44" s="78">
        <f>'Raw Data 1'!C44+('norm 1'!$B44-'Raw Data 1'!$B44)</f>
        <v>2.201806310485769</v>
      </c>
      <c r="D44" s="78">
        <f>'Raw Data 1'!D44+('norm 1'!$B44-'Raw Data 1'!$B44)</f>
        <v>2.5368334294820873</v>
      </c>
      <c r="E44" s="78">
        <f>'Raw Data 1'!E44+('norm 1'!$B44-'Raw Data 1'!$B44)</f>
        <v>3.853986883139445</v>
      </c>
      <c r="F44" s="78">
        <f>'Raw Data 1'!F44+('norm 1'!$B44-'Raw Data 1'!$B44)</f>
        <v>4.2464795765479924</v>
      </c>
      <c r="G44" s="78">
        <f>'Raw Data 1'!G44+('norm 1'!$B44-'Raw Data 1'!$B44)</f>
        <v>5.3415090971397419</v>
      </c>
      <c r="I44" s="3">
        <v>38</v>
      </c>
      <c r="J44">
        <v>0</v>
      </c>
      <c r="K44" s="78">
        <f>'Raw Data 1'!K44+('norm 1'!$J44-'Raw Data 1'!$J44)</f>
        <v>0.40692514065888696</v>
      </c>
      <c r="L44" s="78">
        <f>'Raw Data 1'!L44+('norm 1'!$J44-'Raw Data 1'!$J44)</f>
        <v>0.50037267335906566</v>
      </c>
      <c r="M44" s="78">
        <f>'Raw Data 1'!M44+('norm 1'!$J44-'Raw Data 1'!$J44)</f>
        <v>0.53634484021964013</v>
      </c>
      <c r="N44" s="78">
        <f>'Raw Data 1'!N44+('norm 1'!$J44-'Raw Data 1'!$J44)</f>
        <v>0.68372601899349639</v>
      </c>
      <c r="O44" s="78">
        <f>'Raw Data 1'!O44+('norm 1'!$J44-'Raw Data 1'!$J44)</f>
        <v>0.92503091152046291</v>
      </c>
    </row>
    <row r="45" spans="1:15" x14ac:dyDescent="0.25">
      <c r="A45" s="3">
        <v>39</v>
      </c>
      <c r="B45">
        <v>0</v>
      </c>
      <c r="C45" s="78">
        <f>'Raw Data 1'!C45+('norm 1'!$B45-'Raw Data 1'!$B45)</f>
        <v>2.3240935029691361</v>
      </c>
      <c r="D45" s="78">
        <f>'Raw Data 1'!D45+('norm 1'!$B45-'Raw Data 1'!$B45)</f>
        <v>2.5615684847441313</v>
      </c>
      <c r="E45" s="78">
        <f>'Raw Data 1'!E45+('norm 1'!$B45-'Raw Data 1'!$B45)</f>
        <v>3.9149911957767491</v>
      </c>
      <c r="F45" s="78">
        <f>'Raw Data 1'!F45+('norm 1'!$B45-'Raw Data 1'!$B45)</f>
        <v>4.3969780896642128</v>
      </c>
      <c r="G45" s="78">
        <f>'Raw Data 1'!G45+('norm 1'!$B45-'Raw Data 1'!$B45)</f>
        <v>5.4457307646428808</v>
      </c>
      <c r="I45" s="3">
        <v>39</v>
      </c>
      <c r="J45">
        <v>0</v>
      </c>
      <c r="K45" s="78">
        <f>'Raw Data 1'!K45+('norm 1'!$J45-'Raw Data 1'!$J45)</f>
        <v>0.41523409026198654</v>
      </c>
      <c r="L45" s="78">
        <f>'Raw Data 1'!L45+('norm 1'!$J45-'Raw Data 1'!$J45)</f>
        <v>0.50950369148618169</v>
      </c>
      <c r="M45" s="78">
        <f>'Raw Data 1'!M45+('norm 1'!$J45-'Raw Data 1'!$J45)</f>
        <v>0.55035470326432501</v>
      </c>
      <c r="N45" s="78">
        <f>'Raw Data 1'!N45+('norm 1'!$J45-'Raw Data 1'!$J45)</f>
        <v>0.69944295607967322</v>
      </c>
      <c r="O45" s="78">
        <f>'Raw Data 1'!O45+('norm 1'!$J45-'Raw Data 1'!$J45)</f>
        <v>0.94469758406015103</v>
      </c>
    </row>
    <row r="46" spans="1:15" x14ac:dyDescent="0.25">
      <c r="A46" s="3">
        <v>40</v>
      </c>
      <c r="B46">
        <v>0</v>
      </c>
      <c r="C46" s="78">
        <f>'Raw Data 1'!C46+('norm 1'!$B46-'Raw Data 1'!$B46)</f>
        <v>2.3306531610109689</v>
      </c>
      <c r="D46" s="78">
        <f>'Raw Data 1'!D46+('norm 1'!$B46-'Raw Data 1'!$B46)</f>
        <v>2.5591142750034641</v>
      </c>
      <c r="E46" s="78">
        <f>'Raw Data 1'!E46+('norm 1'!$B46-'Raw Data 1'!$B46)</f>
        <v>3.9769280111707968</v>
      </c>
      <c r="F46" s="78">
        <f>'Raw Data 1'!F46+('norm 1'!$B46-'Raw Data 1'!$B46)</f>
        <v>4.403740247381057</v>
      </c>
      <c r="G46" s="78">
        <f>'Raw Data 1'!G46+('norm 1'!$B46-'Raw Data 1'!$B46)</f>
        <v>5.4300242934977954</v>
      </c>
      <c r="I46" s="3">
        <v>40</v>
      </c>
      <c r="J46">
        <v>0</v>
      </c>
      <c r="K46" s="78">
        <f>'Raw Data 1'!K46+('norm 1'!$J46-'Raw Data 1'!$J46)</f>
        <v>0.42341326130343443</v>
      </c>
      <c r="L46" s="78">
        <f>'Raw Data 1'!L46+('norm 1'!$J46-'Raw Data 1'!$J46)</f>
        <v>0.51866019579033795</v>
      </c>
      <c r="M46" s="78">
        <f>'Raw Data 1'!M46+('norm 1'!$J46-'Raw Data 1'!$J46)</f>
        <v>0.56459678274200131</v>
      </c>
      <c r="N46" s="78">
        <f>'Raw Data 1'!N46+('norm 1'!$J46-'Raw Data 1'!$J46)</f>
        <v>0.7150806494350348</v>
      </c>
      <c r="O46" s="78">
        <f>'Raw Data 1'!O46+('norm 1'!$J46-'Raw Data 1'!$J46)</f>
        <v>0.96411707554477399</v>
      </c>
    </row>
    <row r="47" spans="1:15" x14ac:dyDescent="0.25">
      <c r="A47" s="3">
        <v>41</v>
      </c>
      <c r="B47">
        <v>0</v>
      </c>
      <c r="C47" s="78">
        <f>'Raw Data 1'!C47+('norm 1'!$B47-'Raw Data 1'!$B47)</f>
        <v>2.2764630596100943</v>
      </c>
      <c r="D47" s="78">
        <f>'Raw Data 1'!D47+('norm 1'!$B47-'Raw Data 1'!$B47)</f>
        <v>2.6231312442407231</v>
      </c>
      <c r="E47" s="78">
        <f>'Raw Data 1'!E47+('norm 1'!$B47-'Raw Data 1'!$B47)</f>
        <v>4.0939175028033112</v>
      </c>
      <c r="F47" s="78">
        <f>'Raw Data 1'!F47+('norm 1'!$B47-'Raw Data 1'!$B47)</f>
        <v>4.3283499013928219</v>
      </c>
      <c r="G47" s="78">
        <f>'Raw Data 1'!G47+('norm 1'!$B47-'Raw Data 1'!$B47)</f>
        <v>5.3239334097249786</v>
      </c>
      <c r="I47" s="3">
        <v>41</v>
      </c>
      <c r="J47">
        <v>0</v>
      </c>
      <c r="K47" s="78">
        <f>'Raw Data 1'!K47+('norm 1'!$J47-'Raw Data 1'!$J47)</f>
        <v>0.43185660837869011</v>
      </c>
      <c r="L47" s="78">
        <f>'Raw Data 1'!L47+('norm 1'!$J47-'Raw Data 1'!$J47)</f>
        <v>0.52796053858478464</v>
      </c>
      <c r="M47" s="78">
        <f>'Raw Data 1'!M47+('norm 1'!$J47-'Raw Data 1'!$J47)</f>
        <v>0.57916886760994812</v>
      </c>
      <c r="N47" s="78">
        <f>'Raw Data 1'!N47+('norm 1'!$J47-'Raw Data 1'!$J47)</f>
        <v>0.73096550572847541</v>
      </c>
      <c r="O47" s="78">
        <f>'Raw Data 1'!O47+('norm 1'!$J47-'Raw Data 1'!$J47)</f>
        <v>0.98367500661060747</v>
      </c>
    </row>
    <row r="48" spans="1:15" x14ac:dyDescent="0.25">
      <c r="A48" s="3">
        <v>42</v>
      </c>
      <c r="B48">
        <v>0</v>
      </c>
      <c r="C48" s="78">
        <f>'Raw Data 1'!C48+('norm 1'!$B48-'Raw Data 1'!$B48)</f>
        <v>2.4345128308649255</v>
      </c>
      <c r="D48" s="78">
        <f>'Raw Data 1'!D48+('norm 1'!$B48-'Raw Data 1'!$B48)</f>
        <v>2.6050036592099195</v>
      </c>
      <c r="E48" s="78">
        <f>'Raw Data 1'!E48+('norm 1'!$B48-'Raw Data 1'!$B48)</f>
        <v>4.1987051069215156</v>
      </c>
      <c r="F48" s="78">
        <f>'Raw Data 1'!F48+('norm 1'!$B48-'Raw Data 1'!$B48)</f>
        <v>4.5331968301339565</v>
      </c>
      <c r="G48" s="78">
        <f>'Raw Data 1'!G48+('norm 1'!$B48-'Raw Data 1'!$B48)</f>
        <v>5.4942158132255532</v>
      </c>
      <c r="I48" s="3">
        <v>42</v>
      </c>
      <c r="J48">
        <v>0</v>
      </c>
      <c r="K48" s="78">
        <f>'Raw Data 1'!K48+('norm 1'!$J48-'Raw Data 1'!$J48)</f>
        <v>0.44057012752335795</v>
      </c>
      <c r="L48" s="78">
        <f>'Raw Data 1'!L48+('norm 1'!$J48-'Raw Data 1'!$J48)</f>
        <v>0.53764289408512056</v>
      </c>
      <c r="M48" s="78">
        <f>'Raw Data 1'!M48+('norm 1'!$J48-'Raw Data 1'!$J48)</f>
        <v>0.59423704398030963</v>
      </c>
      <c r="N48" s="78">
        <f>'Raw Data 1'!N48+('norm 1'!$J48-'Raw Data 1'!$J48)</f>
        <v>0.74724055710316351</v>
      </c>
      <c r="O48" s="78">
        <f>'Raw Data 1'!O48+('norm 1'!$J48-'Raw Data 1'!$J48)</f>
        <v>1.0034559245815784</v>
      </c>
    </row>
    <row r="49" spans="1:15" x14ac:dyDescent="0.25">
      <c r="A49" s="3">
        <v>43</v>
      </c>
      <c r="B49">
        <v>0</v>
      </c>
      <c r="C49" s="78">
        <f>'Raw Data 1'!C49+('norm 1'!$B49-'Raw Data 1'!$B49)</f>
        <v>2.2340826235201097</v>
      </c>
      <c r="D49" s="78">
        <f>'Raw Data 1'!D49+('norm 1'!$B49-'Raw Data 1'!$B49)</f>
        <v>2.5661887215375887</v>
      </c>
      <c r="E49" s="78">
        <f>'Raw Data 1'!E49+('norm 1'!$B49-'Raw Data 1'!$B49)</f>
        <v>4.2838193514944383</v>
      </c>
      <c r="F49" s="78">
        <f>'Raw Data 1'!F49+('norm 1'!$B49-'Raw Data 1'!$B49)</f>
        <v>4.3768352322423398</v>
      </c>
      <c r="G49" s="78">
        <f>'Raw Data 1'!G49+('norm 1'!$B49-'Raw Data 1'!$B49)</f>
        <v>5.2800601597221615</v>
      </c>
      <c r="I49" s="3">
        <v>43</v>
      </c>
      <c r="J49">
        <v>0</v>
      </c>
      <c r="K49" s="78">
        <f>'Raw Data 1'!K49+('norm 1'!$J49-'Raw Data 1'!$J49)</f>
        <v>0.44919860288303487</v>
      </c>
      <c r="L49" s="78">
        <f>'Raw Data 1'!L49+('norm 1'!$J49-'Raw Data 1'!$J49)</f>
        <v>0.5473596721974201</v>
      </c>
      <c r="M49" s="78">
        <f>'Raw Data 1'!M49+('norm 1'!$J49-'Raw Data 1'!$J49)</f>
        <v>0.60959841329163234</v>
      </c>
      <c r="N49" s="78">
        <f>'Raw Data 1'!N49+('norm 1'!$J49-'Raw Data 1'!$J49)</f>
        <v>0.76351283751217547</v>
      </c>
      <c r="O49" s="78">
        <f>'Raw Data 1'!O49+('norm 1'!$J49-'Raw Data 1'!$J49)</f>
        <v>1.0230917895139648</v>
      </c>
    </row>
    <row r="50" spans="1:15" x14ac:dyDescent="0.25">
      <c r="A50" s="3">
        <v>44</v>
      </c>
      <c r="B50">
        <v>0</v>
      </c>
      <c r="C50" s="78">
        <f>'Raw Data 1'!C50+('norm 1'!$B50-'Raw Data 1'!$B50)</f>
        <v>2.4161619196175659</v>
      </c>
      <c r="D50" s="78">
        <f>'Raw Data 1'!D50+('norm 1'!$B50-'Raw Data 1'!$B50)</f>
        <v>2.6460607864668502</v>
      </c>
      <c r="E50" s="78">
        <f>'Raw Data 1'!E50+('norm 1'!$B50-'Raw Data 1'!$B50)</f>
        <v>4.3227534022389653</v>
      </c>
      <c r="F50" s="78">
        <f>'Raw Data 1'!F50+('norm 1'!$B50-'Raw Data 1'!$B50)</f>
        <v>4.553867002517876</v>
      </c>
      <c r="G50" s="78">
        <f>'Raw Data 1'!G50+('norm 1'!$B50-'Raw Data 1'!$B50)</f>
        <v>5.4369531221109124</v>
      </c>
      <c r="I50" s="3">
        <v>44</v>
      </c>
      <c r="J50">
        <v>0</v>
      </c>
      <c r="K50" s="78">
        <f>'Raw Data 1'!K50+('norm 1'!$J50-'Raw Data 1'!$J50)</f>
        <v>0.45798994236349577</v>
      </c>
      <c r="L50" s="78">
        <f>'Raw Data 1'!L50+('norm 1'!$J50-'Raw Data 1'!$J50)</f>
        <v>0.55715202480881254</v>
      </c>
      <c r="M50" s="78">
        <f>'Raw Data 1'!M50+('norm 1'!$J50-'Raw Data 1'!$J50)</f>
        <v>0.62517204782870794</v>
      </c>
      <c r="N50" s="78">
        <f>'Raw Data 1'!N50+('norm 1'!$J50-'Raw Data 1'!$J50)</f>
        <v>0.78002678064679987</v>
      </c>
      <c r="O50" s="78">
        <f>'Raw Data 1'!O50+('norm 1'!$J50-'Raw Data 1'!$J50)</f>
        <v>1.0428093700524246</v>
      </c>
    </row>
    <row r="51" spans="1:15" x14ac:dyDescent="0.25">
      <c r="A51" s="3">
        <v>45</v>
      </c>
      <c r="B51">
        <v>0</v>
      </c>
      <c r="C51" s="78">
        <f>'Raw Data 1'!C51+('norm 1'!$B51-'Raw Data 1'!$B51)</f>
        <v>2.4874665738514694</v>
      </c>
      <c r="D51" s="78">
        <f>'Raw Data 1'!D51+('norm 1'!$B51-'Raw Data 1'!$B51)</f>
        <v>2.7711854930980344</v>
      </c>
      <c r="E51" s="78">
        <f>'Raw Data 1'!E51+('norm 1'!$B51-'Raw Data 1'!$B51)</f>
        <v>4.4197445732364979</v>
      </c>
      <c r="F51" s="78">
        <f>'Raw Data 1'!F51+('norm 1'!$B51-'Raw Data 1'!$B51)</f>
        <v>4.6152424021890752</v>
      </c>
      <c r="G51" s="78">
        <f>'Raw Data 1'!G51+('norm 1'!$B51-'Raw Data 1'!$B51)</f>
        <v>5.4719206649908987</v>
      </c>
      <c r="I51" s="3">
        <v>45</v>
      </c>
      <c r="J51">
        <v>0</v>
      </c>
      <c r="K51" s="78">
        <f>'Raw Data 1'!K51+('norm 1'!$J51-'Raw Data 1'!$J51)</f>
        <v>0.46669873952351204</v>
      </c>
      <c r="L51" s="78">
        <f>'Raw Data 1'!L51+('norm 1'!$J51-'Raw Data 1'!$J51)</f>
        <v>0.56694520218362399</v>
      </c>
      <c r="M51" s="78">
        <f>'Raw Data 1'!M51+('norm 1'!$J51-'Raw Data 1'!$J51)</f>
        <v>0.64102984152702647</v>
      </c>
      <c r="N51" s="78">
        <f>'Raw Data 1'!N51+('norm 1'!$J51-'Raw Data 1'!$J51)</f>
        <v>0.79653806602810284</v>
      </c>
      <c r="O51" s="78">
        <f>'Raw Data 1'!O51+('norm 1'!$J51-'Raw Data 1'!$J51)</f>
        <v>1.0623566559582065</v>
      </c>
    </row>
    <row r="52" spans="1:15" x14ac:dyDescent="0.25">
      <c r="A52" s="3">
        <v>46</v>
      </c>
      <c r="B52">
        <v>0</v>
      </c>
      <c r="C52" s="78">
        <f>'Raw Data 1'!C52+('norm 1'!$B52-'Raw Data 1'!$B52)</f>
        <v>2.4326815172817651</v>
      </c>
      <c r="D52" s="78">
        <f>'Raw Data 1'!D52+('norm 1'!$B52-'Raw Data 1'!$B52)</f>
        <v>2.7946883398141047</v>
      </c>
      <c r="E52" s="78">
        <f>'Raw Data 1'!E52+('norm 1'!$B52-'Raw Data 1'!$B52)</f>
        <v>4.5000557134491217</v>
      </c>
      <c r="F52" s="78">
        <f>'Raw Data 1'!F52+('norm 1'!$B52-'Raw Data 1'!$B52)</f>
        <v>4.6247201358820584</v>
      </c>
      <c r="G52" s="78">
        <f>'Raw Data 1'!G52+('norm 1'!$B52-'Raw Data 1'!$B52)</f>
        <v>5.4122114180003393</v>
      </c>
      <c r="I52" s="3">
        <v>46</v>
      </c>
      <c r="J52">
        <v>0</v>
      </c>
      <c r="K52" s="78">
        <f>'Raw Data 1'!K52+('norm 1'!$J52-'Raw Data 1'!$J52)</f>
        <v>0.47557526764534108</v>
      </c>
      <c r="L52" s="78">
        <f>'Raw Data 1'!L52+('norm 1'!$J52-'Raw Data 1'!$J52)</f>
        <v>0.57683987530075431</v>
      </c>
      <c r="M52" s="78">
        <f>'Raw Data 1'!M52+('norm 1'!$J52-'Raw Data 1'!$J52)</f>
        <v>0.65710307635076848</v>
      </c>
      <c r="N52" s="78">
        <f>'Raw Data 1'!N52+('norm 1'!$J52-'Raw Data 1'!$J52)</f>
        <v>0.81326645163986466</v>
      </c>
      <c r="O52" s="78">
        <f>'Raw Data 1'!O52+('norm 1'!$J52-'Raw Data 1'!$J52)</f>
        <v>1.0820479828001366</v>
      </c>
    </row>
    <row r="53" spans="1:15" x14ac:dyDescent="0.25">
      <c r="A53" s="3">
        <v>47</v>
      </c>
      <c r="B53">
        <v>0</v>
      </c>
      <c r="C53" s="78">
        <f>'Raw Data 1'!C53+('norm 1'!$B53-'Raw Data 1'!$B53)</f>
        <v>2.3881633120908035</v>
      </c>
      <c r="D53" s="78">
        <f>'Raw Data 1'!D53+('norm 1'!$B53-'Raw Data 1'!$B53)</f>
        <v>2.6816930745289573</v>
      </c>
      <c r="E53" s="78">
        <f>'Raw Data 1'!E53+('norm 1'!$B53-'Raw Data 1'!$B53)</f>
        <v>4.5611057523255045</v>
      </c>
      <c r="F53" s="78">
        <f>'Raw Data 1'!F53+('norm 1'!$B53-'Raw Data 1'!$B53)</f>
        <v>4.5957673557122956</v>
      </c>
      <c r="G53" s="78">
        <f>'Raw Data 1'!G53+('norm 1'!$B53-'Raw Data 1'!$B53)</f>
        <v>5.357077352548532</v>
      </c>
      <c r="I53" s="3">
        <v>47</v>
      </c>
      <c r="J53">
        <v>0</v>
      </c>
      <c r="K53" s="78">
        <f>'Raw Data 1'!K53+('norm 1'!$J53-'Raw Data 1'!$J53)</f>
        <v>0.48435970359496444</v>
      </c>
      <c r="L53" s="78">
        <f>'Raw Data 1'!L53+('norm 1'!$J53-'Raw Data 1'!$J53)</f>
        <v>0.58680387651924937</v>
      </c>
      <c r="M53" s="78">
        <f>'Raw Data 1'!M53+('norm 1'!$J53-'Raw Data 1'!$J53)</f>
        <v>0.67340579523085364</v>
      </c>
      <c r="N53" s="78">
        <f>'Raw Data 1'!N53+('norm 1'!$J53-'Raw Data 1'!$J53)</f>
        <v>0.82993830597831808</v>
      </c>
      <c r="O53" s="78">
        <f>'Raw Data 1'!O53+('norm 1'!$J53-'Raw Data 1'!$J53)</f>
        <v>1.1015659727650939</v>
      </c>
    </row>
    <row r="54" spans="1:15" x14ac:dyDescent="0.25">
      <c r="A54" s="3">
        <v>48</v>
      </c>
      <c r="B54">
        <v>0</v>
      </c>
      <c r="C54" s="78">
        <f>'Raw Data 1'!C54+('norm 1'!$B54-'Raw Data 1'!$B54)</f>
        <v>2.507656347074751</v>
      </c>
      <c r="D54" s="78">
        <f>'Raw Data 1'!D54+('norm 1'!$B54-'Raw Data 1'!$B54)</f>
        <v>2.8000573818729619</v>
      </c>
      <c r="E54" s="78">
        <f>'Raw Data 1'!E54+('norm 1'!$B54-'Raw Data 1'!$B54)</f>
        <v>4.6181650285498463</v>
      </c>
      <c r="F54" s="78">
        <f>'Raw Data 1'!F54+('norm 1'!$B54-'Raw Data 1'!$B54)</f>
        <v>4.7400636954597157</v>
      </c>
      <c r="G54" s="78">
        <f>'Raw Data 1'!G54+('norm 1'!$B54-'Raw Data 1'!$B54)</f>
        <v>5.4842460638680057</v>
      </c>
      <c r="I54" s="3">
        <v>48</v>
      </c>
      <c r="J54">
        <v>0</v>
      </c>
      <c r="K54" s="78">
        <f>'Raw Data 1'!K54+('norm 1'!$J54-'Raw Data 1'!$J54)</f>
        <v>0.49308593600490347</v>
      </c>
      <c r="L54" s="78">
        <f>'Raw Data 1'!L54+('norm 1'!$J54-'Raw Data 1'!$J54)</f>
        <v>0.59681136437646731</v>
      </c>
      <c r="M54" s="78">
        <f>'Raw Data 1'!M54+('norm 1'!$J54-'Raw Data 1'!$J54)</f>
        <v>0.68996683892287813</v>
      </c>
      <c r="N54" s="78">
        <f>'Raw Data 1'!N54+('norm 1'!$J54-'Raw Data 1'!$J54)</f>
        <v>0.84665761556139574</v>
      </c>
      <c r="O54" s="78">
        <f>'Raw Data 1'!O54+('norm 1'!$J54-'Raw Data 1'!$J54)</f>
        <v>1.121019648086625</v>
      </c>
    </row>
    <row r="55" spans="1:15" x14ac:dyDescent="0.25">
      <c r="A55" s="3">
        <v>49</v>
      </c>
      <c r="B55">
        <v>0</v>
      </c>
      <c r="C55" s="78">
        <f>'Raw Data 1'!C55+('norm 1'!$B55-'Raw Data 1'!$B55)</f>
        <v>2.0651592977681399</v>
      </c>
      <c r="D55" s="78">
        <f>'Raw Data 1'!D55+('norm 1'!$B55-'Raw Data 1'!$B55)</f>
        <v>2.5952122967211535</v>
      </c>
      <c r="E55" s="78">
        <f>'Raw Data 1'!E55+('norm 1'!$B55-'Raw Data 1'!$B55)</f>
        <v>4.6386900314217945</v>
      </c>
      <c r="F55" s="78">
        <f>'Raw Data 1'!F55+('norm 1'!$B55-'Raw Data 1'!$B55)</f>
        <v>4.3514896913503831</v>
      </c>
      <c r="G55" s="78">
        <f>'Raw Data 1'!G55+('norm 1'!$B55-'Raw Data 1'!$B55)</f>
        <v>5.0298470206911805</v>
      </c>
      <c r="I55" s="3">
        <v>49</v>
      </c>
      <c r="J55">
        <v>0</v>
      </c>
      <c r="K55" s="78">
        <f>'Raw Data 1'!K55+('norm 1'!$J55-'Raw Data 1'!$J55)</f>
        <v>0.50182324484965879</v>
      </c>
      <c r="L55" s="78">
        <f>'Raw Data 1'!L55+('norm 1'!$J55-'Raw Data 1'!$J55)</f>
        <v>0.60668905714232602</v>
      </c>
      <c r="M55" s="78">
        <f>'Raw Data 1'!M55+('norm 1'!$J55-'Raw Data 1'!$J55)</f>
        <v>0.70667612201962726</v>
      </c>
      <c r="N55" s="78">
        <f>'Raw Data 1'!N55+('norm 1'!$J55-'Raw Data 1'!$J55)</f>
        <v>0.86346428955595389</v>
      </c>
      <c r="O55" s="78">
        <f>'Raw Data 1'!O55+('norm 1'!$J55-'Raw Data 1'!$J55)</f>
        <v>1.1404831425494091</v>
      </c>
    </row>
    <row r="56" spans="1:15" x14ac:dyDescent="0.25">
      <c r="A56" s="3">
        <v>50</v>
      </c>
      <c r="B56">
        <v>0</v>
      </c>
      <c r="C56" s="78">
        <f>'Raw Data 1'!C56+('norm 1'!$B56-'Raw Data 1'!$B56)</f>
        <v>2.4614130612260232</v>
      </c>
      <c r="D56" s="78">
        <f>'Raw Data 1'!D56+('norm 1'!$B56-'Raw Data 1'!$B56)</f>
        <v>2.8212140480661616</v>
      </c>
      <c r="E56" s="78">
        <f>'Raw Data 1'!E56+('norm 1'!$B56-'Raw Data 1'!$B56)</f>
        <v>4.7622458740102651</v>
      </c>
      <c r="F56" s="78">
        <f>'Raw Data 1'!F56+('norm 1'!$B56-'Raw Data 1'!$B56)</f>
        <v>4.7937683105543165</v>
      </c>
      <c r="G56" s="78">
        <f>'Raw Data 1'!G56+('norm 1'!$B56-'Raw Data 1'!$B56)</f>
        <v>5.4860142175564697</v>
      </c>
      <c r="I56" s="3">
        <v>50</v>
      </c>
      <c r="J56">
        <v>0</v>
      </c>
      <c r="K56" s="78">
        <f>'Raw Data 1'!K56+('norm 1'!$J56-'Raw Data 1'!$J56)</f>
        <v>0.5106141961043632</v>
      </c>
      <c r="L56" s="78">
        <f>'Raw Data 1'!L56+('norm 1'!$J56-'Raw Data 1'!$J56)</f>
        <v>0.61676546934995524</v>
      </c>
      <c r="M56" s="78">
        <f>'Raw Data 1'!M56+('norm 1'!$J56-'Raw Data 1'!$J56)</f>
        <v>0.72367628782137916</v>
      </c>
      <c r="N56" s="78">
        <f>'Raw Data 1'!N56+('norm 1'!$J56-'Raw Data 1'!$J56)</f>
        <v>0.88051046516074094</v>
      </c>
      <c r="O56" s="78">
        <f>'Raw Data 1'!O56+('norm 1'!$J56-'Raw Data 1'!$J56)</f>
        <v>1.1601047308099099</v>
      </c>
    </row>
    <row r="57" spans="1:15" x14ac:dyDescent="0.25">
      <c r="A57" s="3">
        <v>51</v>
      </c>
      <c r="B57">
        <v>0</v>
      </c>
      <c r="C57" s="78">
        <f>'Raw Data 1'!C57+('norm 1'!$B57-'Raw Data 1'!$B57)</f>
        <v>2.471933716372944</v>
      </c>
      <c r="D57" s="78">
        <f>'Raw Data 1'!D57+('norm 1'!$B57-'Raw Data 1'!$B57)</f>
        <v>2.8315526438172158</v>
      </c>
      <c r="E57" s="78">
        <f>'Raw Data 1'!E57+('norm 1'!$B57-'Raw Data 1'!$B57)</f>
        <v>4.823823818644188</v>
      </c>
      <c r="F57" s="78">
        <f>'Raw Data 1'!F57+('norm 1'!$B57-'Raw Data 1'!$B57)</f>
        <v>4.7995720885079782</v>
      </c>
      <c r="G57" s="78">
        <f>'Raw Data 1'!G57+('norm 1'!$B57-'Raw Data 1'!$B57)</f>
        <v>5.4730426877622795</v>
      </c>
      <c r="I57" s="3">
        <v>51</v>
      </c>
      <c r="J57">
        <v>0</v>
      </c>
      <c r="K57" s="78">
        <f>'Raw Data 1'!K57+('norm 1'!$J57-'Raw Data 1'!$J57)</f>
        <v>0.51975733087738663</v>
      </c>
      <c r="L57" s="78">
        <f>'Raw Data 1'!L57+('norm 1'!$J57-'Raw Data 1'!$J57)</f>
        <v>0.62707584855906862</v>
      </c>
      <c r="M57" s="78">
        <f>'Raw Data 1'!M57+('norm 1'!$J57-'Raw Data 1'!$J57)</f>
        <v>0.74099559017586958</v>
      </c>
      <c r="N57" s="78">
        <f>'Raw Data 1'!N57+('norm 1'!$J57-'Raw Data 1'!$J57)</f>
        <v>0.89798659964507266</v>
      </c>
      <c r="O57" s="78">
        <f>'Raw Data 1'!O57+('norm 1'!$J57-'Raw Data 1'!$J57)</f>
        <v>1.1800768164193802</v>
      </c>
    </row>
    <row r="58" spans="1:15" x14ac:dyDescent="0.25">
      <c r="A58" s="3">
        <v>52</v>
      </c>
      <c r="B58">
        <v>0</v>
      </c>
      <c r="C58" s="78">
        <f>'Raw Data 1'!C58+('norm 1'!$B58-'Raw Data 1'!$B58)</f>
        <v>2.647120605319965</v>
      </c>
      <c r="D58" s="78">
        <f>'Raw Data 1'!D58+('norm 1'!$B58-'Raw Data 1'!$B58)</f>
        <v>2.9610407800806078</v>
      </c>
      <c r="E58" s="78">
        <f>'Raw Data 1'!E58+('norm 1'!$B58-'Raw Data 1'!$B58)</f>
        <v>4.8821701054591182</v>
      </c>
      <c r="F58" s="78">
        <f>'Raw Data 1'!F58+('norm 1'!$B58-'Raw Data 1'!$B58)</f>
        <v>4.981431921202212</v>
      </c>
      <c r="G58" s="78">
        <f>'Raw Data 1'!G58+('norm 1'!$B58-'Raw Data 1'!$B58)</f>
        <v>5.6388018350393567</v>
      </c>
      <c r="I58" s="3">
        <v>52</v>
      </c>
      <c r="J58">
        <v>0</v>
      </c>
      <c r="K58" s="78">
        <f>'Raw Data 1'!K58+('norm 1'!$J58-'Raw Data 1'!$J58)</f>
        <v>0.52901749401206566</v>
      </c>
      <c r="L58" s="78">
        <f>'Raw Data 1'!L58+('norm 1'!$J58-'Raw Data 1'!$J58)</f>
        <v>0.6374823752520119</v>
      </c>
      <c r="M58" s="78">
        <f>'Raw Data 1'!M58+('norm 1'!$J58-'Raw Data 1'!$J58)</f>
        <v>0.75866296741006489</v>
      </c>
      <c r="N58" s="78">
        <f>'Raw Data 1'!N58+('norm 1'!$J58-'Raw Data 1'!$J58)</f>
        <v>0.91568654349563805</v>
      </c>
      <c r="O58" s="78">
        <f>'Raw Data 1'!O58+('norm 1'!$J58-'Raw Data 1'!$J58)</f>
        <v>1.2001857862883101</v>
      </c>
    </row>
    <row r="59" spans="1:15" x14ac:dyDescent="0.25">
      <c r="A59" s="3">
        <v>53</v>
      </c>
      <c r="B59">
        <v>0</v>
      </c>
      <c r="C59" s="78">
        <f>'Raw Data 1'!C59+('norm 1'!$B59-'Raw Data 1'!$B59)</f>
        <v>2.4583541761955416</v>
      </c>
      <c r="D59" s="78">
        <f>'Raw Data 1'!D59+('norm 1'!$B59-'Raw Data 1'!$B59)</f>
        <v>2.7739374270512132</v>
      </c>
      <c r="E59" s="78">
        <f>'Raw Data 1'!E59+('norm 1'!$B59-'Raw Data 1'!$B59)</f>
        <v>4.9237933883023377</v>
      </c>
      <c r="F59" s="78">
        <f>'Raw Data 1'!F59+('norm 1'!$B59-'Raw Data 1'!$B59)</f>
        <v>4.7923569775824753</v>
      </c>
      <c r="G59" s="78">
        <f>'Raw Data 1'!G59+('norm 1'!$B59-'Raw Data 1'!$B59)</f>
        <v>5.4153191861833889</v>
      </c>
      <c r="I59" s="3">
        <v>53</v>
      </c>
      <c r="J59">
        <v>0</v>
      </c>
      <c r="K59" s="78">
        <f>'Raw Data 1'!K59+('norm 1'!$J59-'Raw Data 1'!$J59)</f>
        <v>0.53809446301607156</v>
      </c>
      <c r="L59" s="78">
        <f>'Raw Data 1'!L59+('norm 1'!$J59-'Raw Data 1'!$J59)</f>
        <v>0.64775652295879071</v>
      </c>
      <c r="M59" s="78">
        <f>'Raw Data 1'!M59+('norm 1'!$J59-'Raw Data 1'!$J59)</f>
        <v>0.7763307074212048</v>
      </c>
      <c r="N59" s="78">
        <f>'Raw Data 1'!N59+('norm 1'!$J59-'Raw Data 1'!$J59)</f>
        <v>0.93327053900490387</v>
      </c>
      <c r="O59" s="78">
        <f>'Raw Data 1'!O59+('norm 1'!$J59-'Raw Data 1'!$J59)</f>
        <v>1.22002274018206</v>
      </c>
    </row>
    <row r="60" spans="1:15" x14ac:dyDescent="0.25">
      <c r="A60" s="3">
        <v>54</v>
      </c>
      <c r="B60">
        <v>0</v>
      </c>
      <c r="C60" s="78">
        <f>'Raw Data 1'!C60+('norm 1'!$B60-'Raw Data 1'!$B60)</f>
        <v>2.3086164185823073</v>
      </c>
      <c r="D60" s="78">
        <f>'Raw Data 1'!D60+('norm 1'!$B60-'Raw Data 1'!$B60)</f>
        <v>2.6424990073363217</v>
      </c>
      <c r="E60" s="78">
        <f>'Raw Data 1'!E60+('norm 1'!$B60-'Raw Data 1'!$B60)</f>
        <v>4.9154535430333084</v>
      </c>
      <c r="F60" s="78">
        <f>'Raw Data 1'!F60+('norm 1'!$B60-'Raw Data 1'!$B60)</f>
        <v>4.6454822526969854</v>
      </c>
      <c r="G60" s="78">
        <f>'Raw Data 1'!G60+('norm 1'!$B60-'Raw Data 1'!$B60)</f>
        <v>5.261896710855237</v>
      </c>
      <c r="I60" s="3">
        <v>54</v>
      </c>
      <c r="J60">
        <v>0</v>
      </c>
      <c r="K60" s="78">
        <f>'Raw Data 1'!K60+('norm 1'!$J60-'Raw Data 1'!$J60)</f>
        <v>0.54709588834222977</v>
      </c>
      <c r="L60" s="78">
        <f>'Raw Data 1'!L60+('norm 1'!$J60-'Raw Data 1'!$J60)</f>
        <v>0.65797078783166707</v>
      </c>
      <c r="M60" s="78">
        <f>'Raw Data 1'!M60+('norm 1'!$J60-'Raw Data 1'!$J60)</f>
        <v>0.7940658294896048</v>
      </c>
      <c r="N60" s="78">
        <f>'Raw Data 1'!N60+('norm 1'!$J60-'Raw Data 1'!$J60)</f>
        <v>0.95081965777925037</v>
      </c>
      <c r="O60" s="78">
        <f>'Raw Data 1'!O60+('norm 1'!$J60-'Raw Data 1'!$J60)</f>
        <v>1.2397518138677288</v>
      </c>
    </row>
    <row r="61" spans="1:15" x14ac:dyDescent="0.25">
      <c r="A61" s="3">
        <v>55</v>
      </c>
      <c r="B61">
        <v>0</v>
      </c>
      <c r="C61" s="78">
        <f>'Raw Data 1'!C61+('norm 1'!$B61-'Raw Data 1'!$B61)</f>
        <v>2.421541496815002</v>
      </c>
      <c r="D61" s="78">
        <f>'Raw Data 1'!D61+('norm 1'!$B61-'Raw Data 1'!$B61)</f>
        <v>2.7206381331039391</v>
      </c>
      <c r="E61" s="78">
        <f>'Raw Data 1'!E61+('norm 1'!$B61-'Raw Data 1'!$B61)</f>
        <v>4.9008767696958735</v>
      </c>
      <c r="F61" s="78">
        <f>'Raw Data 1'!F61+('norm 1'!$B61-'Raw Data 1'!$B61)</f>
        <v>4.7800110416598427</v>
      </c>
      <c r="G61" s="78">
        <f>'Raw Data 1'!G61+('norm 1'!$B61-'Raw Data 1'!$B61)</f>
        <v>5.3502503763689822</v>
      </c>
      <c r="I61" s="3">
        <v>55</v>
      </c>
      <c r="J61">
        <v>0</v>
      </c>
      <c r="K61" s="78">
        <f>'Raw Data 1'!K61+('norm 1'!$J61-'Raw Data 1'!$J61)</f>
        <v>0.55600125861035132</v>
      </c>
      <c r="L61" s="78">
        <f>'Raw Data 1'!L61+('norm 1'!$J61-'Raw Data 1'!$J61)</f>
        <v>0.66802159994170196</v>
      </c>
      <c r="M61" s="78">
        <f>'Raw Data 1'!M61+('norm 1'!$J61-'Raw Data 1'!$J61)</f>
        <v>0.81181770403377751</v>
      </c>
      <c r="N61" s="78">
        <f>'Raw Data 1'!N61+('norm 1'!$J61-'Raw Data 1'!$J61)</f>
        <v>0.96832374284284128</v>
      </c>
      <c r="O61" s="78">
        <f>'Raw Data 1'!O61+('norm 1'!$J61-'Raw Data 1'!$J61)</f>
        <v>1.2593543748941987</v>
      </c>
    </row>
    <row r="62" spans="1:15" x14ac:dyDescent="0.25">
      <c r="A62" s="3">
        <v>56</v>
      </c>
      <c r="B62">
        <v>0</v>
      </c>
      <c r="C62" s="78">
        <f>'Raw Data 1'!C62+('norm 1'!$B62-'Raw Data 1'!$B62)</f>
        <v>2.4957940127903946</v>
      </c>
      <c r="D62" s="78">
        <f>'Raw Data 1'!D62+('norm 1'!$B62-'Raw Data 1'!$B62)</f>
        <v>2.7992575997707356</v>
      </c>
      <c r="E62" s="78">
        <f>'Raw Data 1'!E62+('norm 1'!$B62-'Raw Data 1'!$B62)</f>
        <v>4.9753101130283497</v>
      </c>
      <c r="F62" s="78">
        <f>'Raw Data 1'!F62+('norm 1'!$B62-'Raw Data 1'!$B62)</f>
        <v>4.9251389739127518</v>
      </c>
      <c r="G62" s="78">
        <f>'Raw Data 1'!G62+('norm 1'!$B62-'Raw Data 1'!$B62)</f>
        <v>5.4284188147762613</v>
      </c>
      <c r="I62" s="3">
        <v>56</v>
      </c>
      <c r="J62">
        <v>0</v>
      </c>
      <c r="K62" s="78">
        <f>'Raw Data 1'!K62+('norm 1'!$J62-'Raw Data 1'!$J62)</f>
        <v>0.56483543984655304</v>
      </c>
      <c r="L62" s="78">
        <f>'Raw Data 1'!L62+('norm 1'!$J62-'Raw Data 1'!$J62)</f>
        <v>0.67803169706938105</v>
      </c>
      <c r="M62" s="78">
        <f>'Raw Data 1'!M62+('norm 1'!$J62-'Raw Data 1'!$J62)</f>
        <v>0.82968914956852058</v>
      </c>
      <c r="N62" s="78">
        <f>'Raw Data 1'!N62+('norm 1'!$J62-'Raw Data 1'!$J62)</f>
        <v>0.98587797136898536</v>
      </c>
      <c r="O62" s="78">
        <f>'Raw Data 1'!O62+('norm 1'!$J62-'Raw Data 1'!$J62)</f>
        <v>1.2788446199381436</v>
      </c>
    </row>
    <row r="63" spans="1:15" x14ac:dyDescent="0.25">
      <c r="A63" s="3">
        <v>57</v>
      </c>
      <c r="B63">
        <v>0</v>
      </c>
      <c r="C63" s="78">
        <f>'Raw Data 1'!C63+('norm 1'!$B63-'Raw Data 1'!$B63)</f>
        <v>2.5014670489106203</v>
      </c>
      <c r="D63" s="78">
        <f>'Raw Data 1'!D63+('norm 1'!$B63-'Raw Data 1'!$B63)</f>
        <v>2.8366252425564595</v>
      </c>
      <c r="E63" s="78">
        <f>'Raw Data 1'!E63+('norm 1'!$B63-'Raw Data 1'!$B63)</f>
        <v>5.0811998495414006</v>
      </c>
      <c r="F63" s="78">
        <f>'Raw Data 1'!F63+('norm 1'!$B63-'Raw Data 1'!$B63)</f>
        <v>4.9757992585364033</v>
      </c>
      <c r="G63" s="78">
        <f>'Raw Data 1'!G63+('norm 1'!$B63-'Raw Data 1'!$B63)</f>
        <v>5.4596594271923085</v>
      </c>
      <c r="I63" s="3">
        <v>57</v>
      </c>
      <c r="J63">
        <v>0</v>
      </c>
      <c r="K63" s="78">
        <f>'Raw Data 1'!K63+('norm 1'!$J63-'Raw Data 1'!$J63)</f>
        <v>0.57383677814360534</v>
      </c>
      <c r="L63" s="78">
        <f>'Raw Data 1'!L63+('norm 1'!$J63-'Raw Data 1'!$J63)</f>
        <v>0.68811098963488349</v>
      </c>
      <c r="M63" s="78">
        <f>'Raw Data 1'!M63+('norm 1'!$J63-'Raw Data 1'!$J63)</f>
        <v>0.84784320867656904</v>
      </c>
      <c r="N63" s="78">
        <f>'Raw Data 1'!N63+('norm 1'!$J63-'Raw Data 1'!$J63)</f>
        <v>1.0037040498262824</v>
      </c>
      <c r="O63" s="78">
        <f>'Raw Data 1'!O63+('norm 1'!$J63-'Raw Data 1'!$J63)</f>
        <v>1.298443212637908</v>
      </c>
    </row>
    <row r="64" spans="1:15" x14ac:dyDescent="0.25">
      <c r="A64" s="3">
        <v>58</v>
      </c>
      <c r="B64">
        <v>0</v>
      </c>
      <c r="C64" s="78">
        <f>'Raw Data 1'!C64+('norm 1'!$B64-'Raw Data 1'!$B64)</f>
        <v>2.5422698475839152</v>
      </c>
      <c r="D64" s="78">
        <f>'Raw Data 1'!D64+('norm 1'!$B64-'Raw Data 1'!$B64)</f>
        <v>2.8864072491430521</v>
      </c>
      <c r="E64" s="78">
        <f>'Raw Data 1'!E64+('norm 1'!$B64-'Raw Data 1'!$B64)</f>
        <v>5.1455016176698063</v>
      </c>
      <c r="F64" s="78">
        <f>'Raw Data 1'!F64+('norm 1'!$B64-'Raw Data 1'!$B64)</f>
        <v>5.0033982969998068</v>
      </c>
      <c r="G64" s="78">
        <f>'Raw Data 1'!G64+('norm 1'!$B64-'Raw Data 1'!$B64)</f>
        <v>5.454281717963255</v>
      </c>
      <c r="I64" s="3">
        <v>58</v>
      </c>
      <c r="J64">
        <v>0</v>
      </c>
      <c r="K64" s="78">
        <f>'Raw Data 1'!K64+('norm 1'!$J64-'Raw Data 1'!$J64)</f>
        <v>0.58285214258636442</v>
      </c>
      <c r="L64" s="78">
        <f>'Raw Data 1'!L64+('norm 1'!$J64-'Raw Data 1'!$J64)</f>
        <v>0.69842946639410652</v>
      </c>
      <c r="M64" s="78">
        <f>'Raw Data 1'!M64+('norm 1'!$J64-'Raw Data 1'!$J64)</f>
        <v>0.86640530239268765</v>
      </c>
      <c r="N64" s="78">
        <f>'Raw Data 1'!N64+('norm 1'!$J64-'Raw Data 1'!$J64)</f>
        <v>1.0216256193079503</v>
      </c>
      <c r="O64" s="78">
        <f>'Raw Data 1'!O64+('norm 1'!$J64-'Raw Data 1'!$J64)</f>
        <v>1.3180777798344074</v>
      </c>
    </row>
    <row r="65" spans="1:15" x14ac:dyDescent="0.25">
      <c r="A65" s="3">
        <v>59</v>
      </c>
      <c r="B65">
        <v>0</v>
      </c>
      <c r="C65" s="78">
        <f>'Raw Data 1'!C65+('norm 1'!$B65-'Raw Data 1'!$B65)</f>
        <v>2.5517724694969317</v>
      </c>
      <c r="D65" s="78">
        <f>'Raw Data 1'!D65+('norm 1'!$B65-'Raw Data 1'!$B65)</f>
        <v>2.8800769509562656</v>
      </c>
      <c r="E65" s="78">
        <f>'Raw Data 1'!E65+('norm 1'!$B65-'Raw Data 1'!$B65)</f>
        <v>5.2226323801959751</v>
      </c>
      <c r="F65" s="78">
        <f>'Raw Data 1'!F65+('norm 1'!$B65-'Raw Data 1'!$B65)</f>
        <v>5.0543417469387029</v>
      </c>
      <c r="G65" s="78">
        <f>'Raw Data 1'!G65+('norm 1'!$B65-'Raw Data 1'!$B65)</f>
        <v>5.5071269663473625</v>
      </c>
      <c r="I65" s="3">
        <v>59</v>
      </c>
      <c r="J65">
        <v>0</v>
      </c>
      <c r="K65" s="78">
        <f>'Raw Data 1'!K65+('norm 1'!$J65-'Raw Data 1'!$J65)</f>
        <v>0.59191711192286489</v>
      </c>
      <c r="L65" s="78">
        <f>'Raw Data 1'!L65+('norm 1'!$J65-'Raw Data 1'!$J65)</f>
        <v>0.70883670554914746</v>
      </c>
      <c r="M65" s="78">
        <f>'Raw Data 1'!M65+('norm 1'!$J65-'Raw Data 1'!$J65)</f>
        <v>0.88516976376117484</v>
      </c>
      <c r="N65" s="78">
        <f>'Raw Data 1'!N65+('norm 1'!$J65-'Raw Data 1'!$J65)</f>
        <v>1.0396986307166576</v>
      </c>
      <c r="O65" s="78">
        <f>'Raw Data 1'!O65+('norm 1'!$J65-'Raw Data 1'!$J65)</f>
        <v>1.337778308300837</v>
      </c>
    </row>
    <row r="66" spans="1:15" x14ac:dyDescent="0.25">
      <c r="A66" s="3">
        <v>60</v>
      </c>
      <c r="B66">
        <v>0</v>
      </c>
      <c r="C66" s="78">
        <f>'Raw Data 1'!C66+('norm 1'!$B66-'Raw Data 1'!$B66)</f>
        <v>2.4508107759166409</v>
      </c>
      <c r="D66" s="78">
        <f>'Raw Data 1'!D66+('norm 1'!$B66-'Raw Data 1'!$B66)</f>
        <v>2.8674424894786763</v>
      </c>
      <c r="E66" s="78">
        <f>'Raw Data 1'!E66+('norm 1'!$B66-'Raw Data 1'!$B66)</f>
        <v>5.2315676704727787</v>
      </c>
      <c r="F66" s="78">
        <f>'Raw Data 1'!F66+('norm 1'!$B66-'Raw Data 1'!$B66)</f>
        <v>4.9649071390360913</v>
      </c>
      <c r="G66" s="78">
        <f>'Raw Data 1'!G66+('norm 1'!$B66-'Raw Data 1'!$B66)</f>
        <v>5.408665013078708</v>
      </c>
      <c r="I66" s="3">
        <v>60</v>
      </c>
      <c r="J66">
        <v>0</v>
      </c>
      <c r="K66" s="78">
        <f>'Raw Data 1'!K66+('norm 1'!$J66-'Raw Data 1'!$J66)</f>
        <v>0.60093869327421445</v>
      </c>
      <c r="L66" s="78">
        <f>'Raw Data 1'!L66+('norm 1'!$J66-'Raw Data 1'!$J66)</f>
        <v>0.71926100732212561</v>
      </c>
      <c r="M66" s="78">
        <f>'Raw Data 1'!M66+('norm 1'!$J66-'Raw Data 1'!$J66)</f>
        <v>0.90401759531985593</v>
      </c>
      <c r="N66" s="78">
        <f>'Raw Data 1'!N66+('norm 1'!$J66-'Raw Data 1'!$J66)</f>
        <v>1.0577910334253868</v>
      </c>
      <c r="O66" s="78">
        <f>'Raw Data 1'!O66+('norm 1'!$J66-'Raw Data 1'!$J66)</f>
        <v>1.3574756317811667</v>
      </c>
    </row>
    <row r="67" spans="1:15" x14ac:dyDescent="0.25">
      <c r="A67" s="3">
        <v>61</v>
      </c>
      <c r="B67">
        <v>0</v>
      </c>
      <c r="C67" s="78">
        <f>'Raw Data 1'!C67+('norm 1'!$B67-'Raw Data 1'!$B67)</f>
        <v>2.5622669753693001</v>
      </c>
      <c r="D67" s="78">
        <f>'Raw Data 1'!D67+('norm 1'!$B67-'Raw Data 1'!$B67)</f>
        <v>2.9473786628083722</v>
      </c>
      <c r="E67" s="78">
        <f>'Raw Data 1'!E67+('norm 1'!$B67-'Raw Data 1'!$B67)</f>
        <v>5.292053345001146</v>
      </c>
      <c r="F67" s="78">
        <f>'Raw Data 1'!F67+('norm 1'!$B67-'Raw Data 1'!$B67)</f>
        <v>5.120731708492781</v>
      </c>
      <c r="G67" s="78">
        <f>'Raw Data 1'!G67+('norm 1'!$B67-'Raw Data 1'!$B67)</f>
        <v>5.5333004961446353</v>
      </c>
      <c r="I67" s="3">
        <v>61</v>
      </c>
      <c r="J67">
        <v>0</v>
      </c>
      <c r="K67" s="78">
        <f>'Raw Data 1'!K67+('norm 1'!$J67-'Raw Data 1'!$J67)</f>
        <v>0.60980228265606951</v>
      </c>
      <c r="L67" s="78">
        <f>'Raw Data 1'!L67+('norm 1'!$J67-'Raw Data 1'!$J67)</f>
        <v>0.72963246677719806</v>
      </c>
      <c r="M67" s="78">
        <f>'Raw Data 1'!M67+('norm 1'!$J67-'Raw Data 1'!$J67)</f>
        <v>0.92293305608183807</v>
      </c>
      <c r="N67" s="78">
        <f>'Raw Data 1'!N67+('norm 1'!$J67-'Raw Data 1'!$J67)</f>
        <v>1.0758359694503072</v>
      </c>
      <c r="O67" s="78">
        <f>'Raw Data 1'!O67+('norm 1'!$J67-'Raw Data 1'!$J67)</f>
        <v>1.3770016661511819</v>
      </c>
    </row>
    <row r="68" spans="1:15" x14ac:dyDescent="0.25">
      <c r="A68" s="3">
        <v>62</v>
      </c>
      <c r="B68">
        <v>0</v>
      </c>
      <c r="C68" s="78">
        <f>'Raw Data 1'!C68+('norm 1'!$B68-'Raw Data 1'!$B68)</f>
        <v>2.5044613874578623</v>
      </c>
      <c r="D68" s="78">
        <f>'Raw Data 1'!D68+('norm 1'!$B68-'Raw Data 1'!$B68)</f>
        <v>2.8651649616499362</v>
      </c>
      <c r="E68" s="78">
        <f>'Raw Data 1'!E68+('norm 1'!$B68-'Raw Data 1'!$B68)</f>
        <v>5.3030190743427408</v>
      </c>
      <c r="F68" s="78">
        <f>'Raw Data 1'!F68+('norm 1'!$B68-'Raw Data 1'!$B68)</f>
        <v>5.0779151628582788</v>
      </c>
      <c r="G68" s="78">
        <f>'Raw Data 1'!G68+('norm 1'!$B68-'Raw Data 1'!$B68)</f>
        <v>5.4563616623548317</v>
      </c>
      <c r="I68" s="3">
        <v>62</v>
      </c>
      <c r="J68">
        <v>0</v>
      </c>
      <c r="K68" s="78">
        <f>'Raw Data 1'!K68+('norm 1'!$J68-'Raw Data 1'!$J68)</f>
        <v>0.6187460495240128</v>
      </c>
      <c r="L68" s="78">
        <f>'Raw Data 1'!L68+('norm 1'!$J68-'Raw Data 1'!$J68)</f>
        <v>0.74001101068365849</v>
      </c>
      <c r="M68" s="78">
        <f>'Raw Data 1'!M68+('norm 1'!$J68-'Raw Data 1'!$J68)</f>
        <v>0.94197129623135478</v>
      </c>
      <c r="N68" s="78">
        <f>'Raw Data 1'!N68+('norm 1'!$J68-'Raw Data 1'!$J68)</f>
        <v>1.0940620260320444</v>
      </c>
      <c r="O68" s="78">
        <f>'Raw Data 1'!O68+('norm 1'!$J68-'Raw Data 1'!$J68)</f>
        <v>1.3965793829178654</v>
      </c>
    </row>
    <row r="69" spans="1:15" x14ac:dyDescent="0.25">
      <c r="A69" s="3">
        <v>63</v>
      </c>
      <c r="B69">
        <v>0</v>
      </c>
      <c r="C69" s="78">
        <f>'Raw Data 1'!C69+('norm 1'!$B69-'Raw Data 1'!$B69)</f>
        <v>2.458514730567936</v>
      </c>
      <c r="D69" s="78">
        <f>'Raw Data 1'!D69+('norm 1'!$B69-'Raw Data 1'!$B69)</f>
        <v>2.8816340372843756</v>
      </c>
      <c r="E69" s="78">
        <f>'Raw Data 1'!E69+('norm 1'!$B69-'Raw Data 1'!$B69)</f>
        <v>5.3322347410665074</v>
      </c>
      <c r="F69" s="78">
        <f>'Raw Data 1'!F69+('norm 1'!$B69-'Raw Data 1'!$B69)</f>
        <v>5.0864164732261026</v>
      </c>
      <c r="G69" s="78">
        <f>'Raw Data 1'!G69+('norm 1'!$B69-'Raw Data 1'!$B69)</f>
        <v>5.4040034603520235</v>
      </c>
      <c r="I69" s="3">
        <v>63</v>
      </c>
      <c r="J69">
        <v>0</v>
      </c>
      <c r="K69" s="78">
        <f>'Raw Data 1'!K69+('norm 1'!$J69-'Raw Data 1'!$J69)</f>
        <v>0.62776958767678948</v>
      </c>
      <c r="L69" s="78">
        <f>'Raw Data 1'!L69+('norm 1'!$J69-'Raw Data 1'!$J69)</f>
        <v>0.7504199002041898</v>
      </c>
      <c r="M69" s="78">
        <f>'Raw Data 1'!M69+('norm 1'!$J69-'Raw Data 1'!$J69)</f>
        <v>0.96115554357772781</v>
      </c>
      <c r="N69" s="78">
        <f>'Raw Data 1'!N69+('norm 1'!$J69-'Raw Data 1'!$J69)</f>
        <v>1.112486786634753</v>
      </c>
      <c r="O69" s="78">
        <f>'Raw Data 1'!O69+('norm 1'!$J69-'Raw Data 1'!$J69)</f>
        <v>1.4161845563629565</v>
      </c>
    </row>
    <row r="70" spans="1:15" x14ac:dyDescent="0.25">
      <c r="A70" s="3">
        <v>64</v>
      </c>
      <c r="B70">
        <v>0</v>
      </c>
      <c r="C70" s="78">
        <f>'Raw Data 1'!C70+('norm 1'!$B70-'Raw Data 1'!$B70)</f>
        <v>2.5106051760175019</v>
      </c>
      <c r="D70" s="78">
        <f>'Raw Data 1'!D70+('norm 1'!$B70-'Raw Data 1'!$B70)</f>
        <v>2.8207016644758474</v>
      </c>
      <c r="E70" s="78">
        <f>'Raw Data 1'!E70+('norm 1'!$B70-'Raw Data 1'!$B70)</f>
        <v>5.3679461519830474</v>
      </c>
      <c r="F70" s="78">
        <f>'Raw Data 1'!F70+('norm 1'!$B70-'Raw Data 1'!$B70)</f>
        <v>5.149380101069239</v>
      </c>
      <c r="G70" s="78">
        <f>'Raw Data 1'!G70+('norm 1'!$B70-'Raw Data 1'!$B70)</f>
        <v>5.4463765991180795</v>
      </c>
      <c r="I70" s="3">
        <v>64</v>
      </c>
      <c r="J70">
        <v>0</v>
      </c>
      <c r="K70" s="78">
        <f>'Raw Data 1'!K70+('norm 1'!$J70-'Raw Data 1'!$J70)</f>
        <v>0.63674830480994626</v>
      </c>
      <c r="L70" s="78">
        <f>'Raw Data 1'!L70+('norm 1'!$J70-'Raw Data 1'!$J70)</f>
        <v>0.76080134376376396</v>
      </c>
      <c r="M70" s="78">
        <f>'Raw Data 1'!M70+('norm 1'!$J70-'Raw Data 1'!$J70)</f>
        <v>0.98043348872972325</v>
      </c>
      <c r="N70" s="78">
        <f>'Raw Data 1'!N70+('norm 1'!$J70-'Raw Data 1'!$J70)</f>
        <v>1.1309506239449962</v>
      </c>
      <c r="O70" s="78">
        <f>'Raw Data 1'!O70+('norm 1'!$J70-'Raw Data 1'!$J70)</f>
        <v>1.4357504875883971</v>
      </c>
    </row>
    <row r="71" spans="1:15" x14ac:dyDescent="0.25">
      <c r="A71" s="3">
        <v>65</v>
      </c>
      <c r="B71">
        <v>0</v>
      </c>
      <c r="C71" s="78">
        <f>'Raw Data 1'!C71+('norm 1'!$B71-'Raw Data 1'!$B71)</f>
        <v>2.4163829337479492</v>
      </c>
      <c r="D71" s="78">
        <f>'Raw Data 1'!D71+('norm 1'!$B71-'Raw Data 1'!$B71)</f>
        <v>2.8141353514871286</v>
      </c>
      <c r="E71" s="78">
        <f>'Raw Data 1'!E71+('norm 1'!$B71-'Raw Data 1'!$B71)</f>
        <v>5.4390270727082441</v>
      </c>
      <c r="F71" s="78">
        <f>'Raw Data 1'!F71+('norm 1'!$B71-'Raw Data 1'!$B71)</f>
        <v>5.0910641631510369</v>
      </c>
      <c r="G71" s="78">
        <f>'Raw Data 1'!G71+('norm 1'!$B71-'Raw Data 1'!$B71)</f>
        <v>5.4000523373594627</v>
      </c>
      <c r="I71" s="3">
        <v>65</v>
      </c>
      <c r="J71">
        <v>0</v>
      </c>
      <c r="K71" s="78">
        <f>'Raw Data 1'!K71+('norm 1'!$J71-'Raw Data 1'!$J71)</f>
        <v>0.64583714894300948</v>
      </c>
      <c r="L71" s="78">
        <f>'Raw Data 1'!L71+('norm 1'!$J71-'Raw Data 1'!$J71)</f>
        <v>0.77117012015340269</v>
      </c>
      <c r="M71" s="78">
        <f>'Raw Data 1'!M71+('norm 1'!$J71-'Raw Data 1'!$J71)</f>
        <v>0.99986635339488872</v>
      </c>
      <c r="N71" s="78">
        <f>'Raw Data 1'!N71+('norm 1'!$J71-'Raw Data 1'!$J71)</f>
        <v>1.1495889266643022</v>
      </c>
      <c r="O71" s="78">
        <f>'Raw Data 1'!O71+('norm 1'!$J71-'Raw Data 1'!$J71)</f>
        <v>1.4554960147674985</v>
      </c>
    </row>
    <row r="72" spans="1:15" x14ac:dyDescent="0.25">
      <c r="A72" s="3">
        <v>66</v>
      </c>
      <c r="B72">
        <v>0</v>
      </c>
      <c r="C72" s="78">
        <f>'Raw Data 1'!C72+('norm 1'!$B72-'Raw Data 1'!$B72)</f>
        <v>2.3780921193269595</v>
      </c>
      <c r="D72" s="78">
        <f>'Raw Data 1'!D72+('norm 1'!$B72-'Raw Data 1'!$B72)</f>
        <v>2.7724887709574828</v>
      </c>
      <c r="E72" s="78">
        <f>'Raw Data 1'!E72+('norm 1'!$B72-'Raw Data 1'!$B72)</f>
        <v>5.4250957181704091</v>
      </c>
      <c r="F72" s="78">
        <f>'Raw Data 1'!F72+('norm 1'!$B72-'Raw Data 1'!$B72)</f>
        <v>5.0335925561875756</v>
      </c>
      <c r="G72" s="78">
        <f>'Raw Data 1'!G72+('norm 1'!$B72-'Raw Data 1'!$B72)</f>
        <v>5.3390228604848993</v>
      </c>
      <c r="I72" s="3">
        <v>66</v>
      </c>
      <c r="J72">
        <v>0</v>
      </c>
      <c r="K72" s="78">
        <f>'Raw Data 1'!K72+('norm 1'!$J72-'Raw Data 1'!$J72)</f>
        <v>0.65489198955536199</v>
      </c>
      <c r="L72" s="78">
        <f>'Raw Data 1'!L72+('norm 1'!$J72-'Raw Data 1'!$J72)</f>
        <v>0.78152648117793289</v>
      </c>
      <c r="M72" s="78">
        <f>'Raw Data 1'!M72+('norm 1'!$J72-'Raw Data 1'!$J72)</f>
        <v>1.0193679209794597</v>
      </c>
      <c r="N72" s="78">
        <f>'Raw Data 1'!N72+('norm 1'!$J72-'Raw Data 1'!$J72)</f>
        <v>1.1682427958963137</v>
      </c>
      <c r="O72" s="78">
        <f>'Raw Data 1'!O72+('norm 1'!$J72-'Raw Data 1'!$J72)</f>
        <v>1.4752760501159521</v>
      </c>
    </row>
    <row r="73" spans="1:15" x14ac:dyDescent="0.25">
      <c r="A73" s="3">
        <v>67</v>
      </c>
      <c r="B73">
        <v>0</v>
      </c>
      <c r="C73" s="78">
        <f>'Raw Data 1'!C73+('norm 1'!$B73-'Raw Data 1'!$B73)</f>
        <v>2.4759613206237963</v>
      </c>
      <c r="D73" s="78">
        <f>'Raw Data 1'!D73+('norm 1'!$B73-'Raw Data 1'!$B73)</f>
        <v>2.8545223889492579</v>
      </c>
      <c r="E73" s="78">
        <f>'Raw Data 1'!E73+('norm 1'!$B73-'Raw Data 1'!$B73)</f>
        <v>5.4780705838598429</v>
      </c>
      <c r="F73" s="78">
        <f>'Raw Data 1'!F73+('norm 1'!$B73-'Raw Data 1'!$B73)</f>
        <v>5.1613555798572044</v>
      </c>
      <c r="G73" s="78">
        <f>'Raw Data 1'!G73+('norm 1'!$B73-'Raw Data 1'!$B73)</f>
        <v>5.4329504482142994</v>
      </c>
      <c r="I73" s="3">
        <v>67</v>
      </c>
      <c r="J73">
        <v>0</v>
      </c>
      <c r="K73" s="78">
        <f>'Raw Data 1'!K73+('norm 1'!$J73-'Raw Data 1'!$J73)</f>
        <v>0.6640085802895922</v>
      </c>
      <c r="L73" s="78">
        <f>'Raw Data 1'!L73+('norm 1'!$J73-'Raw Data 1'!$J73)</f>
        <v>0.79190269033376703</v>
      </c>
      <c r="M73" s="78">
        <f>'Raw Data 1'!M73+('norm 1'!$J73-'Raw Data 1'!$J73)</f>
        <v>1.0389931689122767</v>
      </c>
      <c r="N73" s="78">
        <f>'Raw Data 1'!N73+('norm 1'!$J73-'Raw Data 1'!$J73)</f>
        <v>1.1870081151808369</v>
      </c>
      <c r="O73" s="78">
        <f>'Raw Data 1'!O73+('norm 1'!$J73-'Raw Data 1'!$J73)</f>
        <v>1.4950621153687864</v>
      </c>
    </row>
    <row r="74" spans="1:15" x14ac:dyDescent="0.25">
      <c r="A74" s="3">
        <v>68</v>
      </c>
      <c r="B74">
        <v>0</v>
      </c>
      <c r="C74" s="78">
        <f>'Raw Data 1'!C74+('norm 1'!$B74-'Raw Data 1'!$B74)</f>
        <v>2.5734493304424717</v>
      </c>
      <c r="D74" s="78">
        <f>'Raw Data 1'!D74+('norm 1'!$B74-'Raw Data 1'!$B74)</f>
        <v>2.8328304034631868</v>
      </c>
      <c r="E74" s="78">
        <f>'Raw Data 1'!E74+('norm 1'!$B74-'Raw Data 1'!$B74)</f>
        <v>5.515099045705937</v>
      </c>
      <c r="F74" s="78">
        <f>'Raw Data 1'!F74+('norm 1'!$B74-'Raw Data 1'!$B74)</f>
        <v>5.2752657623661525</v>
      </c>
      <c r="G74" s="78">
        <f>'Raw Data 1'!G74+('norm 1'!$B74-'Raw Data 1'!$B74)</f>
        <v>5.521383741796118</v>
      </c>
      <c r="I74" s="3">
        <v>68</v>
      </c>
      <c r="J74">
        <v>0</v>
      </c>
      <c r="K74" s="78">
        <f>'Raw Data 1'!K74+('norm 1'!$J74-'Raw Data 1'!$J74)</f>
        <v>0.67292607815036443</v>
      </c>
      <c r="L74" s="78">
        <f>'Raw Data 1'!L74+('norm 1'!$J74-'Raw Data 1'!$J74)</f>
        <v>0.80224036558544809</v>
      </c>
      <c r="M74" s="78">
        <f>'Raw Data 1'!M74+('norm 1'!$J74-'Raw Data 1'!$J74)</f>
        <v>1.058691910264828</v>
      </c>
      <c r="N74" s="78">
        <f>'Raw Data 1'!N74+('norm 1'!$J74-'Raw Data 1'!$J74)</f>
        <v>1.2055995779948008</v>
      </c>
      <c r="O74" s="78">
        <f>'Raw Data 1'!O74+('norm 1'!$J74-'Raw Data 1'!$J74)</f>
        <v>1.5145745510157396</v>
      </c>
    </row>
    <row r="75" spans="1:15" x14ac:dyDescent="0.25">
      <c r="A75" s="3">
        <v>69</v>
      </c>
      <c r="B75">
        <v>0</v>
      </c>
      <c r="C75" s="78">
        <f>'Raw Data 1'!C75+('norm 1'!$B75-'Raw Data 1'!$B75)</f>
        <v>2.7047745733425725</v>
      </c>
      <c r="D75" s="78">
        <f>'Raw Data 1'!D75+('norm 1'!$B75-'Raw Data 1'!$B75)</f>
        <v>2.9506751135956866</v>
      </c>
      <c r="E75" s="78">
        <f>'Raw Data 1'!E75+('norm 1'!$B75-'Raw Data 1'!$B75)</f>
        <v>5.5169790328809967</v>
      </c>
      <c r="F75" s="78">
        <f>'Raw Data 1'!F75+('norm 1'!$B75-'Raw Data 1'!$B75)</f>
        <v>5.4150161429641877</v>
      </c>
      <c r="G75" s="78">
        <f>'Raw Data 1'!G75+('norm 1'!$B75-'Raw Data 1'!$B75)</f>
        <v>5.6641270449588763</v>
      </c>
      <c r="I75" s="3">
        <v>69</v>
      </c>
      <c r="J75">
        <v>0</v>
      </c>
      <c r="K75" s="78">
        <f>'Raw Data 1'!K75+('norm 1'!$J75-'Raw Data 1'!$J75)</f>
        <v>0.68189593817250294</v>
      </c>
      <c r="L75" s="78">
        <f>'Raw Data 1'!L75+('norm 1'!$J75-'Raw Data 1'!$J75)</f>
        <v>0.81254190441160934</v>
      </c>
      <c r="M75" s="78">
        <f>'Raw Data 1'!M75+('norm 1'!$J75-'Raw Data 1'!$J75)</f>
        <v>1.0784725610361865</v>
      </c>
      <c r="N75" s="78">
        <f>'Raw Data 1'!N75+('norm 1'!$J75-'Raw Data 1'!$J75)</f>
        <v>1.2243357591409065</v>
      </c>
      <c r="O75" s="78">
        <f>'Raw Data 1'!O75+('norm 1'!$J75-'Raw Data 1'!$J75)</f>
        <v>1.5341705016155058</v>
      </c>
    </row>
    <row r="76" spans="1:15" x14ac:dyDescent="0.25">
      <c r="A76" s="3">
        <v>70</v>
      </c>
      <c r="B76">
        <v>0</v>
      </c>
      <c r="C76" s="78">
        <f>'Raw Data 1'!C76+('norm 1'!$B76-'Raw Data 1'!$B76)</f>
        <v>2.4618315098419505</v>
      </c>
      <c r="D76" s="78">
        <f>'Raw Data 1'!D76+('norm 1'!$B76-'Raw Data 1'!$B76)</f>
        <v>2.8682044229456913</v>
      </c>
      <c r="E76" s="78">
        <f>'Raw Data 1'!E76+('norm 1'!$B76-'Raw Data 1'!$B76)</f>
        <v>5.4799727105469724</v>
      </c>
      <c r="F76" s="78">
        <f>'Raw Data 1'!F76+('norm 1'!$B76-'Raw Data 1'!$B76)</f>
        <v>5.1656720803813876</v>
      </c>
      <c r="G76" s="78">
        <f>'Raw Data 1'!G76+('norm 1'!$B76-'Raw Data 1'!$B76)</f>
        <v>5.395557344645221</v>
      </c>
      <c r="I76" s="3">
        <v>70</v>
      </c>
      <c r="J76">
        <v>0</v>
      </c>
      <c r="K76" s="78">
        <f>'Raw Data 1'!K76+('norm 1'!$J76-'Raw Data 1'!$J76)</f>
        <v>0.69080400129222563</v>
      </c>
      <c r="L76" s="78">
        <f>'Raw Data 1'!L76+('norm 1'!$J76-'Raw Data 1'!$J76)</f>
        <v>0.82283902324662317</v>
      </c>
      <c r="M76" s="78">
        <f>'Raw Data 1'!M76+('norm 1'!$J76-'Raw Data 1'!$J76)</f>
        <v>1.098338080494037</v>
      </c>
      <c r="N76" s="78">
        <f>'Raw Data 1'!N76+('norm 1'!$J76-'Raw Data 1'!$J76)</f>
        <v>1.2430384598408537</v>
      </c>
      <c r="O76" s="78">
        <f>'Raw Data 1'!O76+('norm 1'!$J76-'Raw Data 1'!$J76)</f>
        <v>1.5536661845268602</v>
      </c>
    </row>
    <row r="77" spans="1:15" x14ac:dyDescent="0.25">
      <c r="A77" s="3">
        <v>71</v>
      </c>
      <c r="B77">
        <v>0</v>
      </c>
      <c r="C77" s="78">
        <f>'Raw Data 1'!C77+('norm 1'!$B77-'Raw Data 1'!$B77)</f>
        <v>2.5182561936947612</v>
      </c>
      <c r="D77" s="78">
        <f>'Raw Data 1'!D77+('norm 1'!$B77-'Raw Data 1'!$B77)</f>
        <v>2.8537281366036646</v>
      </c>
      <c r="E77" s="78">
        <f>'Raw Data 1'!E77+('norm 1'!$B77-'Raw Data 1'!$B77)</f>
        <v>5.5184035408811312</v>
      </c>
      <c r="F77" s="78">
        <f>'Raw Data 1'!F77+('norm 1'!$B77-'Raw Data 1'!$B77)</f>
        <v>5.2231579425479495</v>
      </c>
      <c r="G77" s="78">
        <f>'Raw Data 1'!G77+('norm 1'!$B77-'Raw Data 1'!$B77)</f>
        <v>5.4329370450347776</v>
      </c>
      <c r="I77" s="3">
        <v>71</v>
      </c>
      <c r="J77">
        <v>0</v>
      </c>
      <c r="K77" s="78">
        <f>'Raw Data 1'!K77+('norm 1'!$J77-'Raw Data 1'!$J77)</f>
        <v>0.69976837148911242</v>
      </c>
      <c r="L77" s="78">
        <f>'Raw Data 1'!L77+('norm 1'!$J77-'Raw Data 1'!$J77)</f>
        <v>0.83324612338174708</v>
      </c>
      <c r="M77" s="78">
        <f>'Raw Data 1'!M77+('norm 1'!$J77-'Raw Data 1'!$J77)</f>
        <v>1.118334149430714</v>
      </c>
      <c r="N77" s="78">
        <f>'Raw Data 1'!N77+('norm 1'!$J77-'Raw Data 1'!$J77)</f>
        <v>1.2618720950151383</v>
      </c>
      <c r="O77" s="78">
        <f>'Raw Data 1'!O77+('norm 1'!$J77-'Raw Data 1'!$J77)</f>
        <v>1.5732776903206855</v>
      </c>
    </row>
    <row r="78" spans="1:15" x14ac:dyDescent="0.25">
      <c r="A78" s="3">
        <v>72</v>
      </c>
      <c r="B78">
        <v>0</v>
      </c>
      <c r="C78" s="78">
        <f>'Raw Data 1'!C78+('norm 1'!$B78-'Raw Data 1'!$B78)</f>
        <v>2.4298118124258936</v>
      </c>
      <c r="D78" s="78">
        <f>'Raw Data 1'!D78+('norm 1'!$B78-'Raw Data 1'!$B78)</f>
        <v>2.8929541102391347</v>
      </c>
      <c r="E78" s="78">
        <f>'Raw Data 1'!E78+('norm 1'!$B78-'Raw Data 1'!$B78)</f>
        <v>5.5587033057733333</v>
      </c>
      <c r="F78" s="78">
        <f>'Raw Data 1'!F78+('norm 1'!$B78-'Raw Data 1'!$B78)</f>
        <v>5.1955159292682147</v>
      </c>
      <c r="G78" s="78">
        <f>'Raw Data 1'!G78+('norm 1'!$B78-'Raw Data 1'!$B78)</f>
        <v>5.3841986793069712</v>
      </c>
      <c r="I78" s="3">
        <v>72</v>
      </c>
      <c r="J78">
        <v>0</v>
      </c>
      <c r="K78" s="78">
        <f>'Raw Data 1'!K78+('norm 1'!$J78-'Raw Data 1'!$J78)</f>
        <v>0.70866507351315922</v>
      </c>
      <c r="L78" s="78">
        <f>'Raw Data 1'!L78+('norm 1'!$J78-'Raw Data 1'!$J78)</f>
        <v>0.84368148670395682</v>
      </c>
      <c r="M78" s="78">
        <f>'Raw Data 1'!M78+('norm 1'!$J78-'Raw Data 1'!$J78)</f>
        <v>1.1384782904487531</v>
      </c>
      <c r="N78" s="78">
        <f>'Raw Data 1'!N78+('norm 1'!$J78-'Raw Data 1'!$J78)</f>
        <v>1.2806900791560167</v>
      </c>
      <c r="O78" s="78">
        <f>'Raw Data 1'!O78+('norm 1'!$J78-'Raw Data 1'!$J78)</f>
        <v>1.5928273146825385</v>
      </c>
    </row>
    <row r="79" spans="1:15" x14ac:dyDescent="0.25">
      <c r="A79" s="3">
        <v>73</v>
      </c>
      <c r="B79">
        <v>0</v>
      </c>
      <c r="C79" s="78">
        <f>'Raw Data 1'!C79+('norm 1'!$B79-'Raw Data 1'!$B79)</f>
        <v>2.536169435342309</v>
      </c>
      <c r="D79" s="78">
        <f>'Raw Data 1'!D79+('norm 1'!$B79-'Raw Data 1'!$B79)</f>
        <v>2.9282283700605607</v>
      </c>
      <c r="E79" s="78">
        <f>'Raw Data 1'!E79+('norm 1'!$B79-'Raw Data 1'!$B79)</f>
        <v>5.6512644063816548</v>
      </c>
      <c r="F79" s="78">
        <f>'Raw Data 1'!F79+('norm 1'!$B79-'Raw Data 1'!$B79)</f>
        <v>5.2765406222807352</v>
      </c>
      <c r="G79" s="78">
        <f>'Raw Data 1'!G79+('norm 1'!$B79-'Raw Data 1'!$B79)</f>
        <v>5.4927336436771581</v>
      </c>
      <c r="I79" s="3">
        <v>73</v>
      </c>
      <c r="J79">
        <v>0</v>
      </c>
      <c r="K79" s="78">
        <f>'Raw Data 1'!K79+('norm 1'!$J79-'Raw Data 1'!$J79)</f>
        <v>0.71736758691728419</v>
      </c>
      <c r="L79" s="78">
        <f>'Raw Data 1'!L79+('norm 1'!$J79-'Raw Data 1'!$J79)</f>
        <v>0.85408617538446308</v>
      </c>
      <c r="M79" s="78">
        <f>'Raw Data 1'!M79+('norm 1'!$J79-'Raw Data 1'!$J79)</f>
        <v>1.1586329136006739</v>
      </c>
      <c r="N79" s="78">
        <f>'Raw Data 1'!N79+('norm 1'!$J79-'Raw Data 1'!$J79)</f>
        <v>1.2993524753749752</v>
      </c>
      <c r="O79" s="78">
        <f>'Raw Data 1'!O79+('norm 1'!$J79-'Raw Data 1'!$J79)</f>
        <v>1.6122102447883417</v>
      </c>
    </row>
    <row r="80" spans="1:15" x14ac:dyDescent="0.25">
      <c r="A80" s="3">
        <v>74</v>
      </c>
      <c r="B80">
        <v>0</v>
      </c>
      <c r="C80" s="78">
        <f>'Raw Data 1'!C80+('norm 1'!$B80-'Raw Data 1'!$B80)</f>
        <v>2.440933746837239</v>
      </c>
      <c r="D80" s="78">
        <f>'Raw Data 1'!D80+('norm 1'!$B80-'Raw Data 1'!$B80)</f>
        <v>2.8919760463332693</v>
      </c>
      <c r="E80" s="78">
        <f>'Raw Data 1'!E80+('norm 1'!$B80-'Raw Data 1'!$B80)</f>
        <v>5.6602599226332684</v>
      </c>
      <c r="F80" s="78">
        <f>'Raw Data 1'!F80+('norm 1'!$B80-'Raw Data 1'!$B80)</f>
        <v>5.2194709105478605</v>
      </c>
      <c r="G80" s="78">
        <f>'Raw Data 1'!G80+('norm 1'!$B80-'Raw Data 1'!$B80)</f>
        <v>5.4331896584393142</v>
      </c>
      <c r="I80" s="3">
        <v>74</v>
      </c>
      <c r="J80">
        <v>0</v>
      </c>
      <c r="K80" s="78">
        <f>'Raw Data 1'!K80+('norm 1'!$J80-'Raw Data 1'!$J80)</f>
        <v>0.72628612589430264</v>
      </c>
      <c r="L80" s="78">
        <f>'Raw Data 1'!L80+('norm 1'!$J80-'Raw Data 1'!$J80)</f>
        <v>0.86447181600073753</v>
      </c>
      <c r="M80" s="78">
        <f>'Raw Data 1'!M80+('norm 1'!$J80-'Raw Data 1'!$J80)</f>
        <v>1.1789050450971761</v>
      </c>
      <c r="N80" s="78">
        <f>'Raw Data 1'!N80+('norm 1'!$J80-'Raw Data 1'!$J80)</f>
        <v>1.3182627260746109</v>
      </c>
      <c r="O80" s="78">
        <f>'Raw Data 1'!O80+('norm 1'!$J80-'Raw Data 1'!$J80)</f>
        <v>1.6318475468192508</v>
      </c>
    </row>
    <row r="81" spans="1:15" x14ac:dyDescent="0.25">
      <c r="A81" s="3">
        <v>75</v>
      </c>
      <c r="B81">
        <v>0</v>
      </c>
      <c r="C81" s="78">
        <f>'Raw Data 1'!C81+('norm 1'!$B81-'Raw Data 1'!$B81)</f>
        <v>2.4714840739946782</v>
      </c>
      <c r="D81" s="78">
        <f>'Raw Data 1'!D81+('norm 1'!$B81-'Raw Data 1'!$B81)</f>
        <v>2.9027791887053662</v>
      </c>
      <c r="E81" s="78">
        <f>'Raw Data 1'!E81+('norm 1'!$B81-'Raw Data 1'!$B81)</f>
        <v>5.5614276227631478</v>
      </c>
      <c r="F81" s="78">
        <f>'Raw Data 1'!F81+('norm 1'!$B81-'Raw Data 1'!$B81)</f>
        <v>5.2818949770317154</v>
      </c>
      <c r="G81" s="78">
        <f>'Raw Data 1'!G81+('norm 1'!$B81-'Raw Data 1'!$B81)</f>
        <v>5.4589196283426942</v>
      </c>
      <c r="I81" s="3">
        <v>75</v>
      </c>
      <c r="J81">
        <v>0</v>
      </c>
      <c r="K81" s="78">
        <f>'Raw Data 1'!K81+('norm 1'!$J81-'Raw Data 1'!$J81)</f>
        <v>0.73513419127053448</v>
      </c>
      <c r="L81" s="78">
        <f>'Raw Data 1'!L81+('norm 1'!$J81-'Raw Data 1'!$J81)</f>
        <v>0.87479670907132034</v>
      </c>
      <c r="M81" s="78">
        <f>'Raw Data 1'!M81+('norm 1'!$J81-'Raw Data 1'!$J81)</f>
        <v>1.1991209151793778</v>
      </c>
      <c r="N81" s="78">
        <f>'Raw Data 1'!N81+('norm 1'!$J81-'Raw Data 1'!$J81)</f>
        <v>1.3371887113830065</v>
      </c>
      <c r="O81" s="78">
        <f>'Raw Data 1'!O81+('norm 1'!$J81-'Raw Data 1'!$J81)</f>
        <v>1.651434431107996</v>
      </c>
    </row>
    <row r="82" spans="1:15" x14ac:dyDescent="0.25">
      <c r="A82" s="3">
        <v>76</v>
      </c>
      <c r="B82">
        <v>0</v>
      </c>
      <c r="C82" s="78">
        <f>'Raw Data 1'!C82+('norm 1'!$B82-'Raw Data 1'!$B82)</f>
        <v>2.2776765315316161</v>
      </c>
      <c r="D82" s="78">
        <f>'Raw Data 1'!D82+('norm 1'!$B82-'Raw Data 1'!$B82)</f>
        <v>2.7154069218374106</v>
      </c>
      <c r="E82" s="78">
        <f>'Raw Data 1'!E82+('norm 1'!$B82-'Raw Data 1'!$B82)</f>
        <v>5.4653880513598008</v>
      </c>
      <c r="F82" s="78">
        <f>'Raw Data 1'!F82+('norm 1'!$B82-'Raw Data 1'!$B82)</f>
        <v>5.1094520997333994</v>
      </c>
      <c r="G82" s="78">
        <f>'Raw Data 1'!G82+('norm 1'!$B82-'Raw Data 1'!$B82)</f>
        <v>5.2591336556691433</v>
      </c>
      <c r="I82" s="3">
        <v>76</v>
      </c>
      <c r="J82">
        <v>0</v>
      </c>
      <c r="K82" s="78">
        <f>'Raw Data 1'!K82+('norm 1'!$J82-'Raw Data 1'!$J82)</f>
        <v>0.7437841512736505</v>
      </c>
      <c r="L82" s="78">
        <f>'Raw Data 1'!L82+('norm 1'!$J82-'Raw Data 1'!$J82)</f>
        <v>0.8849544456556524</v>
      </c>
      <c r="M82" s="78">
        <f>'Raw Data 1'!M82+('norm 1'!$J82-'Raw Data 1'!$J82)</f>
        <v>1.219118060864123</v>
      </c>
      <c r="N82" s="78">
        <f>'Raw Data 1'!N82+('norm 1'!$J82-'Raw Data 1'!$J82)</f>
        <v>1.3559764575389206</v>
      </c>
      <c r="O82" s="78">
        <f>'Raw Data 1'!O82+('norm 1'!$J82-'Raw Data 1'!$J82)</f>
        <v>1.6708687665227719</v>
      </c>
    </row>
    <row r="83" spans="1:15" x14ac:dyDescent="0.25">
      <c r="A83" s="3">
        <v>77</v>
      </c>
      <c r="B83">
        <v>0</v>
      </c>
      <c r="C83" s="78">
        <f>'Raw Data 1'!C83+('norm 1'!$B83-'Raw Data 1'!$B83)</f>
        <v>2.317286026112849</v>
      </c>
      <c r="D83" s="78">
        <f>'Raw Data 1'!D83+('norm 1'!$B83-'Raw Data 1'!$B83)</f>
        <v>2.6992182767166275</v>
      </c>
      <c r="E83" s="78">
        <f>'Raw Data 1'!E83+('norm 1'!$B83-'Raw Data 1'!$B83)</f>
        <v>5.460122051424027</v>
      </c>
      <c r="F83" s="78">
        <f>'Raw Data 1'!F83+('norm 1'!$B83-'Raw Data 1'!$B83)</f>
        <v>5.1340827427420566</v>
      </c>
      <c r="G83" s="78">
        <f>'Raw Data 1'!G83+('norm 1'!$B83-'Raw Data 1'!$B83)</f>
        <v>5.2877671507355046</v>
      </c>
      <c r="I83" s="3">
        <v>77</v>
      </c>
      <c r="J83">
        <v>0</v>
      </c>
      <c r="K83" s="78">
        <f>'Raw Data 1'!K83+('norm 1'!$J83-'Raw Data 1'!$J83)</f>
        <v>0.75225424679029029</v>
      </c>
      <c r="L83" s="78">
        <f>'Raw Data 1'!L83+('norm 1'!$J83-'Raw Data 1'!$J83)</f>
        <v>0.89482847333897475</v>
      </c>
      <c r="M83" s="78">
        <f>'Raw Data 1'!M83+('norm 1'!$J83-'Raw Data 1'!$J83)</f>
        <v>1.2388777062917713</v>
      </c>
      <c r="N83" s="78">
        <f>'Raw Data 1'!N83+('norm 1'!$J83-'Raw Data 1'!$J83)</f>
        <v>1.37459515325199</v>
      </c>
      <c r="O83" s="78">
        <f>'Raw Data 1'!O83+('norm 1'!$J83-'Raw Data 1'!$J83)</f>
        <v>1.6901409885266205</v>
      </c>
    </row>
    <row r="84" spans="1:15" x14ac:dyDescent="0.25">
      <c r="A84" s="3">
        <v>78</v>
      </c>
      <c r="B84">
        <v>0</v>
      </c>
      <c r="C84" s="78">
        <f>'Raw Data 1'!C84+('norm 1'!$B84-'Raw Data 1'!$B84)</f>
        <v>2.455199163580736</v>
      </c>
      <c r="D84" s="78">
        <f>'Raw Data 1'!D84+('norm 1'!$B84-'Raw Data 1'!$B84)</f>
        <v>2.8613877448085185</v>
      </c>
      <c r="E84" s="78">
        <f>'Raw Data 1'!E84+('norm 1'!$B84-'Raw Data 1'!$B84)</f>
        <v>5.6799842722469567</v>
      </c>
      <c r="F84" s="78">
        <f>'Raw Data 1'!F84+('norm 1'!$B84-'Raw Data 1'!$B84)</f>
        <v>5.2748889767901552</v>
      </c>
      <c r="G84" s="78">
        <f>'Raw Data 1'!G84+('norm 1'!$B84-'Raw Data 1'!$B84)</f>
        <v>5.4197532573851639</v>
      </c>
      <c r="I84" s="3">
        <v>78</v>
      </c>
      <c r="J84">
        <v>0</v>
      </c>
      <c r="K84" s="78">
        <f>'Raw Data 1'!K84+('norm 1'!$J84-'Raw Data 1'!$J84)</f>
        <v>0.7608800650090608</v>
      </c>
      <c r="L84" s="78">
        <f>'Raw Data 1'!L84+('norm 1'!$J84-'Raw Data 1'!$J84)</f>
        <v>0.90482519920200422</v>
      </c>
      <c r="M84" s="78">
        <f>'Raw Data 1'!M84+('norm 1'!$J84-'Raw Data 1'!$J84)</f>
        <v>1.2588758202493338</v>
      </c>
      <c r="N84" s="78">
        <f>'Raw Data 1'!N84+('norm 1'!$J84-'Raw Data 1'!$J84)</f>
        <v>1.3933735415822244</v>
      </c>
      <c r="O84" s="78">
        <f>'Raw Data 1'!O84+('norm 1'!$J84-'Raw Data 1'!$J84)</f>
        <v>1.7095376274672971</v>
      </c>
    </row>
    <row r="85" spans="1:15" x14ac:dyDescent="0.25">
      <c r="A85" s="3">
        <v>79</v>
      </c>
      <c r="B85">
        <v>0</v>
      </c>
      <c r="C85" s="78">
        <f>'Raw Data 1'!C85+('norm 1'!$B85-'Raw Data 1'!$B85)</f>
        <v>2.5866128395571497</v>
      </c>
      <c r="D85" s="78">
        <f>'Raw Data 1'!D85+('norm 1'!$B85-'Raw Data 1'!$B85)</f>
        <v>2.9515828706312348</v>
      </c>
      <c r="E85" s="78">
        <f>'Raw Data 1'!E85+('norm 1'!$B85-'Raw Data 1'!$B85)</f>
        <v>5.7347729521776598</v>
      </c>
      <c r="F85" s="78">
        <f>'Raw Data 1'!F85+('norm 1'!$B85-'Raw Data 1'!$B85)</f>
        <v>5.416906421227047</v>
      </c>
      <c r="G85" s="78">
        <f>'Raw Data 1'!G85+('norm 1'!$B85-'Raw Data 1'!$B85)</f>
        <v>5.5642020211373158</v>
      </c>
      <c r="I85" s="3">
        <v>79</v>
      </c>
      <c r="J85">
        <v>0</v>
      </c>
      <c r="K85" s="78">
        <f>'Raw Data 1'!K85+('norm 1'!$J85-'Raw Data 1'!$J85)</f>
        <v>0.7702098052635612</v>
      </c>
      <c r="L85" s="78">
        <f>'Raw Data 1'!L85+('norm 1'!$J85-'Raw Data 1'!$J85)</f>
        <v>0.91549685564984062</v>
      </c>
      <c r="M85" s="78">
        <f>'Raw Data 1'!M85+('norm 1'!$J85-'Raw Data 1'!$J85)</f>
        <v>1.2795380964613989</v>
      </c>
      <c r="N85" s="78">
        <f>'Raw Data 1'!N85+('norm 1'!$J85-'Raw Data 1'!$J85)</f>
        <v>1.4128221510044066</v>
      </c>
      <c r="O85" s="78">
        <f>'Raw Data 1'!O85+('norm 1'!$J85-'Raw Data 1'!$J85)</f>
        <v>1.7295664119254799</v>
      </c>
    </row>
    <row r="86" spans="1:15" x14ac:dyDescent="0.25">
      <c r="A86" s="3">
        <v>80</v>
      </c>
      <c r="B86">
        <v>0</v>
      </c>
      <c r="C86" s="78">
        <f>'Raw Data 1'!C86+('norm 1'!$B86-'Raw Data 1'!$B86)</f>
        <v>2.5149380967403467</v>
      </c>
      <c r="D86" s="78">
        <f>'Raw Data 1'!D86+('norm 1'!$B86-'Raw Data 1'!$B86)</f>
        <v>2.9009788901524578</v>
      </c>
      <c r="E86" s="78">
        <f>'Raw Data 1'!E86+('norm 1'!$B86-'Raw Data 1'!$B86)</f>
        <v>5.6830923374348616</v>
      </c>
      <c r="F86" s="78">
        <f>'Raw Data 1'!F86+('norm 1'!$B86-'Raw Data 1'!$B86)</f>
        <v>5.3603501914715768</v>
      </c>
      <c r="G86" s="78">
        <f>'Raw Data 1'!G86+('norm 1'!$B86-'Raw Data 1'!$B86)</f>
        <v>5.5088287812082983</v>
      </c>
      <c r="I86" s="3">
        <v>80</v>
      </c>
      <c r="J86">
        <v>0</v>
      </c>
      <c r="K86" s="78">
        <f>'Raw Data 1'!K86+('norm 1'!$J86-'Raw Data 1'!$J86)</f>
        <v>0.77958751238129254</v>
      </c>
      <c r="L86" s="78">
        <f>'Raw Data 1'!L86+('norm 1'!$J86-'Raw Data 1'!$J86)</f>
        <v>0.92621356870109317</v>
      </c>
      <c r="M86" s="78">
        <f>'Raw Data 1'!M86+('norm 1'!$J86-'Raw Data 1'!$J86)</f>
        <v>1.300272341753971</v>
      </c>
      <c r="N86" s="78">
        <f>'Raw Data 1'!N86+('norm 1'!$J86-'Raw Data 1'!$J86)</f>
        <v>1.432390290362531</v>
      </c>
      <c r="O86" s="78">
        <f>'Raw Data 1'!O86+('norm 1'!$J86-'Raw Data 1'!$J86)</f>
        <v>1.7496883284314348</v>
      </c>
    </row>
    <row r="87" spans="1:15" x14ac:dyDescent="0.25">
      <c r="A87" s="3">
        <v>81</v>
      </c>
      <c r="B87">
        <v>0</v>
      </c>
      <c r="C87" s="78">
        <f>'Raw Data 1'!C87+('norm 1'!$B87-'Raw Data 1'!$B87)</f>
        <v>2.4796239042045394</v>
      </c>
      <c r="D87" s="78">
        <f>'Raw Data 1'!D87+('norm 1'!$B87-'Raw Data 1'!$B87)</f>
        <v>2.8724928505892393</v>
      </c>
      <c r="E87" s="78">
        <f>'Raw Data 1'!E87+('norm 1'!$B87-'Raw Data 1'!$B87)</f>
        <v>5.7074895636961473</v>
      </c>
      <c r="F87" s="78">
        <f>'Raw Data 1'!F87+('norm 1'!$B87-'Raw Data 1'!$B87)</f>
        <v>5.3365513953126147</v>
      </c>
      <c r="G87" s="78">
        <f>'Raw Data 1'!G87+('norm 1'!$B87-'Raw Data 1'!$B87)</f>
        <v>5.488828660814951</v>
      </c>
      <c r="I87" s="3">
        <v>81</v>
      </c>
      <c r="J87">
        <v>0</v>
      </c>
      <c r="K87" s="78">
        <f>'Raw Data 1'!K87+('norm 1'!$J87-'Raw Data 1'!$J87)</f>
        <v>0.78860266916199029</v>
      </c>
      <c r="L87" s="78">
        <f>'Raw Data 1'!L87+('norm 1'!$J87-'Raw Data 1'!$J87)</f>
        <v>0.93668571864717631</v>
      </c>
      <c r="M87" s="78">
        <f>'Raw Data 1'!M87+('norm 1'!$J87-'Raw Data 1'!$J87)</f>
        <v>1.3208214603317512</v>
      </c>
      <c r="N87" s="78">
        <f>'Raw Data 1'!N87+('norm 1'!$J87-'Raw Data 1'!$J87)</f>
        <v>1.4516658146808989</v>
      </c>
      <c r="O87" s="78">
        <f>'Raw Data 1'!O87+('norm 1'!$J87-'Raw Data 1'!$J87)</f>
        <v>1.7694950171951951</v>
      </c>
    </row>
    <row r="88" spans="1:15" x14ac:dyDescent="0.25">
      <c r="A88" s="3">
        <v>82</v>
      </c>
      <c r="B88">
        <v>0</v>
      </c>
      <c r="C88" s="78">
        <f>'Raw Data 1'!C88+('norm 1'!$B88-'Raw Data 1'!$B88)</f>
        <v>2.4023647197462896</v>
      </c>
      <c r="D88" s="78">
        <f>'Raw Data 1'!D88+('norm 1'!$B88-'Raw Data 1'!$B88)</f>
        <v>2.8409129385522975</v>
      </c>
      <c r="E88" s="78">
        <f>'Raw Data 1'!E88+('norm 1'!$B88-'Raw Data 1'!$B88)</f>
        <v>5.7213087654126795</v>
      </c>
      <c r="F88" s="78">
        <f>'Raw Data 1'!F88+('norm 1'!$B88-'Raw Data 1'!$B88)</f>
        <v>5.2685851923399003</v>
      </c>
      <c r="G88" s="78">
        <f>'Raw Data 1'!G88+('norm 1'!$B88-'Raw Data 1'!$B88)</f>
        <v>5.4174632254223045</v>
      </c>
      <c r="I88" s="3">
        <v>82</v>
      </c>
      <c r="J88">
        <v>0</v>
      </c>
      <c r="K88" s="78">
        <f>'Raw Data 1'!K88+('norm 1'!$J88-'Raw Data 1'!$J88)</f>
        <v>0.79749435078050956</v>
      </c>
      <c r="L88" s="78">
        <f>'Raw Data 1'!L88+('norm 1'!$J88-'Raw Data 1'!$J88)</f>
        <v>0.94701050497499017</v>
      </c>
      <c r="M88" s="78">
        <f>'Raw Data 1'!M88+('norm 1'!$J88-'Raw Data 1'!$J88)</f>
        <v>1.3413206982543733</v>
      </c>
      <c r="N88" s="78">
        <f>'Raw Data 1'!N88+('norm 1'!$J88-'Raw Data 1'!$J88)</f>
        <v>1.4708336872954222</v>
      </c>
      <c r="O88" s="78">
        <f>'Raw Data 1'!O88+('norm 1'!$J88-'Raw Data 1'!$J88)</f>
        <v>1.7892090037633084</v>
      </c>
    </row>
    <row r="89" spans="1:15" x14ac:dyDescent="0.25">
      <c r="A89" s="3">
        <v>83</v>
      </c>
      <c r="B89">
        <v>0</v>
      </c>
      <c r="C89" s="78">
        <f>'Raw Data 1'!C89+('norm 1'!$B89-'Raw Data 1'!$B89)</f>
        <v>2.5579659284535055</v>
      </c>
      <c r="D89" s="78">
        <f>'Raw Data 1'!D89+('norm 1'!$B89-'Raw Data 1'!$B89)</f>
        <v>2.9361438789558045</v>
      </c>
      <c r="E89" s="78">
        <f>'Raw Data 1'!E89+('norm 1'!$B89-'Raw Data 1'!$B89)</f>
        <v>5.6953078772156163</v>
      </c>
      <c r="F89" s="78">
        <f>'Raw Data 1'!F89+('norm 1'!$B89-'Raw Data 1'!$B89)</f>
        <v>5.4281091511113342</v>
      </c>
      <c r="G89" s="78">
        <f>'Raw Data 1'!G89+('norm 1'!$B89-'Raw Data 1'!$B89)</f>
        <v>5.5691146552989608</v>
      </c>
      <c r="I89" s="3">
        <v>83</v>
      </c>
      <c r="J89">
        <v>0</v>
      </c>
      <c r="K89" s="78">
        <f>'Raw Data 1'!K89+('norm 1'!$J89-'Raw Data 1'!$J89)</f>
        <v>0.80643315651545266</v>
      </c>
      <c r="L89" s="78">
        <f>'Raw Data 1'!L89+('norm 1'!$J89-'Raw Data 1'!$J89)</f>
        <v>0.95748451337379703</v>
      </c>
      <c r="M89" s="78">
        <f>'Raw Data 1'!M89+('norm 1'!$J89-'Raw Data 1'!$J89)</f>
        <v>1.3619086504498017</v>
      </c>
      <c r="N89" s="78">
        <f>'Raw Data 1'!N89+('norm 1'!$J89-'Raw Data 1'!$J89)</f>
        <v>1.490113503831789</v>
      </c>
      <c r="O89" s="78">
        <f>'Raw Data 1'!O89+('norm 1'!$J89-'Raw Data 1'!$J89)</f>
        <v>1.8090073361106866</v>
      </c>
    </row>
    <row r="90" spans="1:15" x14ac:dyDescent="0.25">
      <c r="A90" s="3">
        <v>84</v>
      </c>
      <c r="B90">
        <v>0</v>
      </c>
      <c r="C90" s="78">
        <f>'Raw Data 1'!C90+('norm 1'!$B90-'Raw Data 1'!$B90)</f>
        <v>2.6670981442807618</v>
      </c>
      <c r="D90" s="78">
        <f>'Raw Data 1'!D90+('norm 1'!$B90-'Raw Data 1'!$B90)</f>
        <v>3.0742422813920154</v>
      </c>
      <c r="E90" s="78">
        <f>'Raw Data 1'!E90+('norm 1'!$B90-'Raw Data 1'!$B90)</f>
        <v>5.8462488465592415</v>
      </c>
      <c r="F90" s="78">
        <f>'Raw Data 1'!F90+('norm 1'!$B90-'Raw Data 1'!$B90)</f>
        <v>5.5070134467182976</v>
      </c>
      <c r="G90" s="78">
        <f>'Raw Data 1'!G90+('norm 1'!$B90-'Raw Data 1'!$B90)</f>
        <v>5.6983124505815823</v>
      </c>
      <c r="I90" s="3">
        <v>84</v>
      </c>
      <c r="J90">
        <v>0</v>
      </c>
      <c r="K90" s="78">
        <f>'Raw Data 1'!K90+('norm 1'!$J90-'Raw Data 1'!$J90)</f>
        <v>0.81592121985957988</v>
      </c>
      <c r="L90" s="78">
        <f>'Raw Data 1'!L90+('norm 1'!$J90-'Raw Data 1'!$J90)</f>
        <v>0.96839666655057699</v>
      </c>
      <c r="M90" s="78">
        <f>'Raw Data 1'!M90+('norm 1'!$J90-'Raw Data 1'!$J90)</f>
        <v>1.3829155586591169</v>
      </c>
      <c r="N90" s="78">
        <f>'Raw Data 1'!N90+('norm 1'!$J90-'Raw Data 1'!$J90)</f>
        <v>1.5099372314790578</v>
      </c>
      <c r="O90" s="78">
        <f>'Raw Data 1'!O90+('norm 1'!$J90-'Raw Data 1'!$J90)</f>
        <v>1.8293948915813272</v>
      </c>
    </row>
    <row r="91" spans="1:15" x14ac:dyDescent="0.25">
      <c r="A91" s="3">
        <v>85</v>
      </c>
      <c r="B91">
        <v>0</v>
      </c>
      <c r="C91" s="78">
        <f>'Raw Data 1'!C91+('norm 1'!$B91-'Raw Data 1'!$B91)</f>
        <v>2.7953455368926514</v>
      </c>
      <c r="D91" s="78">
        <f>'Raw Data 1'!D91+('norm 1'!$B91-'Raw Data 1'!$B91)</f>
        <v>3.1767305836548618</v>
      </c>
      <c r="E91" s="78">
        <f>'Raw Data 1'!E91+('norm 1'!$B91-'Raw Data 1'!$B91)</f>
        <v>5.9613772776309473</v>
      </c>
      <c r="F91" s="78">
        <f>'Raw Data 1'!F91+('norm 1'!$B91-'Raw Data 1'!$B91)</f>
        <v>5.6517908016613827</v>
      </c>
      <c r="G91" s="78">
        <f>'Raw Data 1'!G91+('norm 1'!$B91-'Raw Data 1'!$B91)</f>
        <v>5.842908250357052</v>
      </c>
      <c r="I91" s="3">
        <v>85</v>
      </c>
      <c r="J91">
        <v>0</v>
      </c>
      <c r="K91" s="78">
        <f>'Raw Data 1'!K91+('norm 1'!$J91-'Raw Data 1'!$J91)</f>
        <v>0.82580191520354929</v>
      </c>
      <c r="L91" s="78">
        <f>'Raw Data 1'!L91+('norm 1'!$J91-'Raw Data 1'!$J91)</f>
        <v>0.97970361694441532</v>
      </c>
      <c r="M91" s="78">
        <f>'Raw Data 1'!M91+('norm 1'!$J91-'Raw Data 1'!$J91)</f>
        <v>1.4043618976930803</v>
      </c>
      <c r="N91" s="78">
        <f>'Raw Data 1'!N91+('norm 1'!$J91-'Raw Data 1'!$J91)</f>
        <v>1.5301532373129438</v>
      </c>
      <c r="O91" s="78">
        <f>'Raw Data 1'!O91+('norm 1'!$J91-'Raw Data 1'!$J91)</f>
        <v>1.8502569842939667</v>
      </c>
    </row>
    <row r="92" spans="1:15" x14ac:dyDescent="0.25">
      <c r="A92" s="3">
        <v>86</v>
      </c>
      <c r="B92">
        <v>0</v>
      </c>
      <c r="C92" s="78">
        <f>'Raw Data 1'!C92+('norm 1'!$B92-'Raw Data 1'!$B92)</f>
        <v>2.7541120734118323</v>
      </c>
      <c r="D92" s="78">
        <f>'Raw Data 1'!D92+('norm 1'!$B92-'Raw Data 1'!$B92)</f>
        <v>3.1069687088727096</v>
      </c>
      <c r="E92" s="78">
        <f>'Raw Data 1'!E92+('norm 1'!$B92-'Raw Data 1'!$B92)</f>
        <v>5.9426604465005584</v>
      </c>
      <c r="F92" s="78">
        <f>'Raw Data 1'!F92+('norm 1'!$B92-'Raw Data 1'!$B92)</f>
        <v>5.592334177853469</v>
      </c>
      <c r="G92" s="78">
        <f>'Raw Data 1'!G92+('norm 1'!$B92-'Raw Data 1'!$B92)</f>
        <v>5.7684183297943417</v>
      </c>
      <c r="I92" s="3">
        <v>86</v>
      </c>
      <c r="J92">
        <v>0</v>
      </c>
      <c r="K92" s="78">
        <f>'Raw Data 1'!K92+('norm 1'!$J92-'Raw Data 1'!$J92)</f>
        <v>0.83566422322979372</v>
      </c>
      <c r="L92" s="78">
        <f>'Raw Data 1'!L92+('norm 1'!$J92-'Raw Data 1'!$J92)</f>
        <v>0.99097476005368179</v>
      </c>
      <c r="M92" s="78">
        <f>'Raw Data 1'!M92+('norm 1'!$J92-'Raw Data 1'!$J92)</f>
        <v>1.4258188184995904</v>
      </c>
      <c r="N92" s="78">
        <f>'Raw Data 1'!N92+('norm 1'!$J92-'Raw Data 1'!$J92)</f>
        <v>1.5503100264045839</v>
      </c>
      <c r="O92" s="78">
        <f>'Raw Data 1'!O92+('norm 1'!$J92-'Raw Data 1'!$J92)</f>
        <v>1.8710974591463874</v>
      </c>
    </row>
    <row r="93" spans="1:15" x14ac:dyDescent="0.25">
      <c r="A93" s="3">
        <v>87</v>
      </c>
      <c r="B93">
        <v>0</v>
      </c>
      <c r="C93" s="78">
        <f>'Raw Data 1'!C93+('norm 1'!$B93-'Raw Data 1'!$B93)</f>
        <v>2.692977390204379</v>
      </c>
      <c r="D93" s="78">
        <f>'Raw Data 1'!D93+('norm 1'!$B93-'Raw Data 1'!$B93)</f>
        <v>3.074722415413556</v>
      </c>
      <c r="E93" s="78">
        <f>'Raw Data 1'!E93+('norm 1'!$B93-'Raw Data 1'!$B93)</f>
        <v>5.8465451055020701</v>
      </c>
      <c r="F93" s="78">
        <f>'Raw Data 1'!F93+('norm 1'!$B93-'Raw Data 1'!$B93)</f>
        <v>5.543924561835798</v>
      </c>
      <c r="G93" s="78">
        <f>'Raw Data 1'!G93+('norm 1'!$B93-'Raw Data 1'!$B93)</f>
        <v>5.7407546210344229</v>
      </c>
      <c r="I93" s="3">
        <v>87</v>
      </c>
      <c r="J93">
        <v>0</v>
      </c>
      <c r="K93" s="78">
        <f>'Raw Data 1'!K93+('norm 1'!$J93-'Raw Data 1'!$J93)</f>
        <v>0.84541448560287635</v>
      </c>
      <c r="L93" s="78">
        <f>'Raw Data 1'!L93+('norm 1'!$J93-'Raw Data 1'!$J93)</f>
        <v>1.0021362210199056</v>
      </c>
      <c r="M93" s="78">
        <f>'Raw Data 1'!M93+('norm 1'!$J93-'Raw Data 1'!$J93)</f>
        <v>1.4471371694061719</v>
      </c>
      <c r="N93" s="78">
        <f>'Raw Data 1'!N93+('norm 1'!$J93-'Raw Data 1'!$J93)</f>
        <v>1.5703471357196357</v>
      </c>
      <c r="O93" s="78">
        <f>'Raw Data 1'!O93+('norm 1'!$J93-'Raw Data 1'!$J93)</f>
        <v>1.891829069367374</v>
      </c>
    </row>
    <row r="94" spans="1:15" x14ac:dyDescent="0.25">
      <c r="A94" s="3">
        <v>88</v>
      </c>
      <c r="B94">
        <v>0</v>
      </c>
      <c r="C94" s="78">
        <f>'Raw Data 1'!C94+('norm 1'!$B94-'Raw Data 1'!$B94)</f>
        <v>2.6283453292752115</v>
      </c>
      <c r="D94" s="78">
        <f>'Raw Data 1'!D94+('norm 1'!$B94-'Raw Data 1'!$B94)</f>
        <v>2.9868222175472203</v>
      </c>
      <c r="E94" s="78">
        <f>'Raw Data 1'!E94+('norm 1'!$B94-'Raw Data 1'!$B94)</f>
        <v>5.8120594355921487</v>
      </c>
      <c r="F94" s="78">
        <f>'Raw Data 1'!F94+('norm 1'!$B94-'Raw Data 1'!$B94)</f>
        <v>5.4906848148599856</v>
      </c>
      <c r="G94" s="78">
        <f>'Raw Data 1'!G94+('norm 1'!$B94-'Raw Data 1'!$B94)</f>
        <v>5.6699067301021611</v>
      </c>
      <c r="I94" s="3">
        <v>88</v>
      </c>
      <c r="J94">
        <v>0</v>
      </c>
      <c r="K94" s="78">
        <f>'Raw Data 1'!K94+('norm 1'!$J94-'Raw Data 1'!$J94)</f>
        <v>0.85517017267258122</v>
      </c>
      <c r="L94" s="78">
        <f>'Raw Data 1'!L94+('norm 1'!$J94-'Raw Data 1'!$J94)</f>
        <v>1.0132146268753015</v>
      </c>
      <c r="M94" s="78">
        <f>'Raw Data 1'!M94+('norm 1'!$J94-'Raw Data 1'!$J94)</f>
        <v>1.4683320372955286</v>
      </c>
      <c r="N94" s="78">
        <f>'Raw Data 1'!N94+('norm 1'!$J94-'Raw Data 1'!$J94)</f>
        <v>1.5904401008202149</v>
      </c>
      <c r="O94" s="78">
        <f>'Raw Data 1'!O94+('norm 1'!$J94-'Raw Data 1'!$J94)</f>
        <v>1.9125939788413984</v>
      </c>
    </row>
    <row r="95" spans="1:15" x14ac:dyDescent="0.25">
      <c r="A95" s="3">
        <v>89</v>
      </c>
      <c r="B95">
        <v>0</v>
      </c>
      <c r="C95" s="78">
        <f>'Raw Data 1'!C95+('norm 1'!$B95-'Raw Data 1'!$B95)</f>
        <v>2.6214595485772927</v>
      </c>
      <c r="D95" s="78">
        <f>'Raw Data 1'!D95+('norm 1'!$B95-'Raw Data 1'!$B95)</f>
        <v>2.9929669521915567</v>
      </c>
      <c r="E95" s="78">
        <f>'Raw Data 1'!E95+('norm 1'!$B95-'Raw Data 1'!$B95)</f>
        <v>5.8236336412774632</v>
      </c>
      <c r="F95" s="78">
        <f>'Raw Data 1'!F95+('norm 1'!$B95-'Raw Data 1'!$B95)</f>
        <v>5.4526569832448395</v>
      </c>
      <c r="G95" s="78">
        <f>'Raw Data 1'!G95+('norm 1'!$B95-'Raw Data 1'!$B95)</f>
        <v>5.6541109984759004</v>
      </c>
      <c r="I95" s="3">
        <v>89</v>
      </c>
      <c r="J95">
        <v>0</v>
      </c>
      <c r="K95" s="78">
        <f>'Raw Data 1'!K95+('norm 1'!$J95-'Raw Data 1'!$J95)</f>
        <v>0.86471559976289503</v>
      </c>
      <c r="L95" s="78">
        <f>'Raw Data 1'!L95+('norm 1'!$J95-'Raw Data 1'!$J95)</f>
        <v>1.0241248528264231</v>
      </c>
      <c r="M95" s="78">
        <f>'Raw Data 1'!M95+('norm 1'!$J95-'Raw Data 1'!$J95)</f>
        <v>1.4893488335638669</v>
      </c>
      <c r="N95" s="78">
        <f>'Raw Data 1'!N95+('norm 1'!$J95-'Raw Data 1'!$J95)</f>
        <v>1.6103335127812199</v>
      </c>
      <c r="O95" s="78">
        <f>'Raw Data 1'!O95+('norm 1'!$J95-'Raw Data 1'!$J95)</f>
        <v>1.9331384561391325</v>
      </c>
    </row>
    <row r="96" spans="1:15" x14ac:dyDescent="0.25">
      <c r="A96" s="3">
        <v>90</v>
      </c>
      <c r="B96">
        <v>0</v>
      </c>
      <c r="C96" s="78">
        <f>'Raw Data 1'!C96+('norm 1'!$B96-'Raw Data 1'!$B96)</f>
        <v>2.7188208362701585</v>
      </c>
      <c r="D96" s="78">
        <f>'Raw Data 1'!D96+('norm 1'!$B96-'Raw Data 1'!$B96)</f>
        <v>3.0121542567766593</v>
      </c>
      <c r="E96" s="78">
        <f>'Raw Data 1'!E96+('norm 1'!$B96-'Raw Data 1'!$B96)</f>
        <v>5.846774792013071</v>
      </c>
      <c r="F96" s="78">
        <f>'Raw Data 1'!F96+('norm 1'!$B96-'Raw Data 1'!$B96)</f>
        <v>5.5672486462959618</v>
      </c>
      <c r="G96" s="78">
        <f>'Raw Data 1'!G96+('norm 1'!$B96-'Raw Data 1'!$B96)</f>
        <v>5.7569110772465164</v>
      </c>
      <c r="I96" s="3">
        <v>90</v>
      </c>
      <c r="J96">
        <v>0</v>
      </c>
      <c r="K96" s="78">
        <f>'Raw Data 1'!K96+('norm 1'!$J96-'Raw Data 1'!$J96)</f>
        <v>0.87438480924137563</v>
      </c>
      <c r="L96" s="78">
        <f>'Raw Data 1'!L96+('norm 1'!$J96-'Raw Data 1'!$J96)</f>
        <v>1.034979750095486</v>
      </c>
      <c r="M96" s="78">
        <f>'Raw Data 1'!M96+('norm 1'!$J96-'Raw Data 1'!$J96)</f>
        <v>1.5103572236374305</v>
      </c>
      <c r="N96" s="78">
        <f>'Raw Data 1'!N96+('norm 1'!$J96-'Raw Data 1'!$J96)</f>
        <v>1.6302808141886631</v>
      </c>
      <c r="O96" s="78">
        <f>'Raw Data 1'!O96+('norm 1'!$J96-'Raw Data 1'!$J96)</f>
        <v>1.9538032717796907</v>
      </c>
    </row>
    <row r="97" spans="1:15" x14ac:dyDescent="0.25">
      <c r="A97" s="3">
        <v>91</v>
      </c>
      <c r="B97">
        <v>0</v>
      </c>
      <c r="C97" s="78">
        <f>'Raw Data 1'!C97+('norm 1'!$B97-'Raw Data 1'!$B97)</f>
        <v>2.6583819641890862</v>
      </c>
      <c r="D97" s="78">
        <f>'Raw Data 1'!D97+('norm 1'!$B97-'Raw Data 1'!$B97)</f>
        <v>3.0166911247028265</v>
      </c>
      <c r="E97" s="78">
        <f>'Raw Data 1'!E97+('norm 1'!$B97-'Raw Data 1'!$B97)</f>
        <v>5.7429887407103184</v>
      </c>
      <c r="F97" s="78">
        <f>'Raw Data 1'!F97+('norm 1'!$B97-'Raw Data 1'!$B97)</f>
        <v>5.5310380095454619</v>
      </c>
      <c r="G97" s="78">
        <f>'Raw Data 1'!G97+('norm 1'!$B97-'Raw Data 1'!$B97)</f>
        <v>5.7166596915519188</v>
      </c>
      <c r="I97" s="3">
        <v>91</v>
      </c>
      <c r="J97">
        <v>0</v>
      </c>
      <c r="K97" s="78">
        <f>'Raw Data 1'!K97+('norm 1'!$J97-'Raw Data 1'!$J97)</f>
        <v>0.8840531704641913</v>
      </c>
      <c r="L97" s="78">
        <f>'Raw Data 1'!L97+('norm 1'!$J97-'Raw Data 1'!$J97)</f>
        <v>1.0457820269223543</v>
      </c>
      <c r="M97" s="78">
        <f>'Raw Data 1'!M97+('norm 1'!$J97-'Raw Data 1'!$J97)</f>
        <v>1.5312773663744541</v>
      </c>
      <c r="N97" s="78">
        <f>'Raw Data 1'!N97+('norm 1'!$J97-'Raw Data 1'!$J97)</f>
        <v>1.6501937033699325</v>
      </c>
      <c r="O97" s="78">
        <f>'Raw Data 1'!O97+('norm 1'!$J97-'Raw Data 1'!$J97)</f>
        <v>1.9744202092572478</v>
      </c>
    </row>
    <row r="98" spans="1:15" x14ac:dyDescent="0.25">
      <c r="A98" s="3">
        <v>92</v>
      </c>
      <c r="B98">
        <v>0</v>
      </c>
      <c r="C98" s="78">
        <f>'Raw Data 1'!C98+('norm 1'!$B98-'Raw Data 1'!$B98)</f>
        <v>2.6007315721035367</v>
      </c>
      <c r="D98" s="78">
        <f>'Raw Data 1'!D98+('norm 1'!$B98-'Raw Data 1'!$B98)</f>
        <v>2.9690735973873759</v>
      </c>
      <c r="E98" s="78">
        <f>'Raw Data 1'!E98+('norm 1'!$B98-'Raw Data 1'!$B98)</f>
        <v>5.7034389448736631</v>
      </c>
      <c r="F98" s="78">
        <f>'Raw Data 1'!F98+('norm 1'!$B98-'Raw Data 1'!$B98)</f>
        <v>5.3938129760410289</v>
      </c>
      <c r="G98" s="78">
        <f>'Raw Data 1'!G98+('norm 1'!$B98-'Raw Data 1'!$B98)</f>
        <v>5.6715511046119271</v>
      </c>
      <c r="I98" s="3">
        <v>92</v>
      </c>
      <c r="J98">
        <v>0</v>
      </c>
      <c r="K98" s="78">
        <f>'Raw Data 1'!K98+('norm 1'!$J98-'Raw Data 1'!$J98)</f>
        <v>0.89358513238413573</v>
      </c>
      <c r="L98" s="78">
        <f>'Raw Data 1'!L98+('norm 1'!$J98-'Raw Data 1'!$J98)</f>
        <v>1.0565666244575516</v>
      </c>
      <c r="M98" s="78">
        <f>'Raw Data 1'!M98+('norm 1'!$J98-'Raw Data 1'!$J98)</f>
        <v>1.5520416053822057</v>
      </c>
      <c r="N98" s="78">
        <f>'Raw Data 1'!N98+('norm 1'!$J98-'Raw Data 1'!$J98)</f>
        <v>1.6699281924086096</v>
      </c>
      <c r="O98" s="78">
        <f>'Raw Data 1'!O98+('norm 1'!$J98-'Raw Data 1'!$J98)</f>
        <v>1.9949601024183132</v>
      </c>
    </row>
    <row r="99" spans="1:15" x14ac:dyDescent="0.25">
      <c r="A99" s="3">
        <v>93</v>
      </c>
      <c r="B99">
        <v>0</v>
      </c>
      <c r="C99" s="78">
        <f>'Raw Data 1'!C99+('norm 1'!$B99-'Raw Data 1'!$B99)</f>
        <v>2.5051586049253931</v>
      </c>
      <c r="D99" s="78">
        <f>'Raw Data 1'!D99+('norm 1'!$B99-'Raw Data 1'!$B99)</f>
        <v>2.8760284140805767</v>
      </c>
      <c r="E99" s="78">
        <f>'Raw Data 1'!E99+('norm 1'!$B99-'Raw Data 1'!$B99)</f>
        <v>5.7252978833316774</v>
      </c>
      <c r="F99" s="78">
        <f>'Raw Data 1'!F99+('norm 1'!$B99-'Raw Data 1'!$B99)</f>
        <v>5.2967642503565777</v>
      </c>
      <c r="G99" s="78">
        <f>'Raw Data 1'!G99+('norm 1'!$B99-'Raw Data 1'!$B99)</f>
        <v>5.5316891430458268</v>
      </c>
      <c r="I99" s="3">
        <v>93</v>
      </c>
      <c r="J99">
        <v>0</v>
      </c>
      <c r="K99" s="78">
        <f>'Raw Data 1'!K99+('norm 1'!$J99-'Raw Data 1'!$J99)</f>
        <v>0.9029318782736554</v>
      </c>
      <c r="L99" s="78">
        <f>'Raw Data 1'!L99+('norm 1'!$J99-'Raw Data 1'!$J99)</f>
        <v>1.0671892491537505</v>
      </c>
      <c r="M99" s="78">
        <f>'Raw Data 1'!M99+('norm 1'!$J99-'Raw Data 1'!$J99)</f>
        <v>1.5726811191195647</v>
      </c>
      <c r="N99" s="78">
        <f>'Raw Data 1'!N99+('norm 1'!$J99-'Raw Data 1'!$J99)</f>
        <v>1.6893749569820895</v>
      </c>
      <c r="O99" s="78">
        <f>'Raw Data 1'!O99+('norm 1'!$J99-'Raw Data 1'!$J99)</f>
        <v>2.0153043357876035</v>
      </c>
    </row>
    <row r="100" spans="1:15" x14ac:dyDescent="0.25">
      <c r="A100" s="3">
        <v>94</v>
      </c>
      <c r="B100">
        <v>0</v>
      </c>
      <c r="C100" s="78">
        <f>'Raw Data 1'!C100+('norm 1'!$B100-'Raw Data 1'!$B100)</f>
        <v>2.3692033159169106</v>
      </c>
      <c r="D100" s="78">
        <f>'Raw Data 1'!D100+('norm 1'!$B100-'Raw Data 1'!$B100)</f>
        <v>2.780346770281604</v>
      </c>
      <c r="E100" s="78">
        <f>'Raw Data 1'!E100+('norm 1'!$B100-'Raw Data 1'!$B100)</f>
        <v>5.4657858836437923</v>
      </c>
      <c r="F100" s="78">
        <f>'Raw Data 1'!F100+('norm 1'!$B100-'Raw Data 1'!$B100)</f>
        <v>5.2126017648018514</v>
      </c>
      <c r="G100" s="78">
        <f>'Raw Data 1'!G100+('norm 1'!$B100-'Raw Data 1'!$B100)</f>
        <v>5.4654759490396909</v>
      </c>
      <c r="I100" s="3">
        <v>94</v>
      </c>
      <c r="J100">
        <v>0</v>
      </c>
      <c r="K100" s="78">
        <f>'Raw Data 1'!K100+('norm 1'!$J100-'Raw Data 1'!$J100)</f>
        <v>0.91180588323898948</v>
      </c>
      <c r="L100" s="78">
        <f>'Raw Data 1'!L100+('norm 1'!$J100-'Raw Data 1'!$J100)</f>
        <v>1.0774416043669461</v>
      </c>
      <c r="M100" s="78">
        <f>'Raw Data 1'!M100+('norm 1'!$J100-'Raw Data 1'!$J100)</f>
        <v>1.5928913624816596</v>
      </c>
      <c r="N100" s="78">
        <f>'Raw Data 1'!N100+('norm 1'!$J100-'Raw Data 1'!$J100)</f>
        <v>1.7084374628776458</v>
      </c>
      <c r="O100" s="78">
        <f>'Raw Data 1'!O100+('norm 1'!$J100-'Raw Data 1'!$J100)</f>
        <v>2.0353108289643345</v>
      </c>
    </row>
    <row r="101" spans="1:15" x14ac:dyDescent="0.25">
      <c r="A101" s="3">
        <v>95</v>
      </c>
      <c r="B101">
        <v>0</v>
      </c>
      <c r="C101" s="78">
        <f>'Raw Data 1'!C101+('norm 1'!$B101-'Raw Data 1'!$B101)</f>
        <v>2.3044409773273022</v>
      </c>
      <c r="D101" s="78">
        <f>'Raw Data 1'!D101+('norm 1'!$B101-'Raw Data 1'!$B101)</f>
        <v>2.6260593745325247</v>
      </c>
      <c r="E101" s="78">
        <f>'Raw Data 1'!E101+('norm 1'!$B101-'Raw Data 1'!$B101)</f>
        <v>5.34483643940617</v>
      </c>
      <c r="F101" s="78">
        <f>'Raw Data 1'!F101+('norm 1'!$B101-'Raw Data 1'!$B101)</f>
        <v>5.1054656125896347</v>
      </c>
      <c r="G101" s="78">
        <f>'Raw Data 1'!G101+('norm 1'!$B101-'Raw Data 1'!$B101)</f>
        <v>5.4323948482446713</v>
      </c>
      <c r="I101" s="3">
        <v>95</v>
      </c>
      <c r="J101">
        <v>0</v>
      </c>
      <c r="K101" s="78">
        <f>'Raw Data 1'!K101+('norm 1'!$J101-'Raw Data 1'!$J101)</f>
        <v>0.92004525293624229</v>
      </c>
      <c r="L101" s="78">
        <f>'Raw Data 1'!L101+('norm 1'!$J101-'Raw Data 1'!$J101)</f>
        <v>1.0871603036552289</v>
      </c>
      <c r="M101" s="78">
        <f>'Raw Data 1'!M101+('norm 1'!$J101-'Raw Data 1'!$J101)</f>
        <v>1.6124657874164106</v>
      </c>
      <c r="N101" s="78">
        <f>'Raw Data 1'!N101+('norm 1'!$J101-'Raw Data 1'!$J101)</f>
        <v>1.7268976960781575</v>
      </c>
      <c r="O101" s="78">
        <f>'Raw Data 1'!O101+('norm 1'!$J101-'Raw Data 1'!$J101)</f>
        <v>2.0548201737009677</v>
      </c>
    </row>
    <row r="102" spans="1:15" x14ac:dyDescent="0.25">
      <c r="A102" s="3">
        <v>96</v>
      </c>
      <c r="B102">
        <v>0</v>
      </c>
      <c r="C102" s="78">
        <f>'Raw Data 1'!C102+('norm 1'!$B102-'Raw Data 1'!$B102)</f>
        <v>2.3880801327805741</v>
      </c>
      <c r="D102" s="78">
        <f>'Raw Data 1'!D102+('norm 1'!$B102-'Raw Data 1'!$B102)</f>
        <v>2.7528660236376403</v>
      </c>
      <c r="E102" s="78">
        <f>'Raw Data 1'!E102+('norm 1'!$B102-'Raw Data 1'!$B102)</f>
        <v>5.491551985465617</v>
      </c>
      <c r="F102" s="78">
        <f>'Raw Data 1'!F102+('norm 1'!$B102-'Raw Data 1'!$B102)</f>
        <v>5.1675955565102916</v>
      </c>
      <c r="G102" s="78">
        <f>'Raw Data 1'!G102+('norm 1'!$B102-'Raw Data 1'!$B102)</f>
        <v>5.5377641777499109</v>
      </c>
      <c r="I102" s="3">
        <v>96</v>
      </c>
      <c r="J102">
        <v>0</v>
      </c>
      <c r="K102" s="78">
        <f>'Raw Data 1'!K102+('norm 1'!$J102-'Raw Data 1'!$J102)</f>
        <v>0.92844492084616126</v>
      </c>
      <c r="L102" s="78">
        <f>'Raw Data 1'!L102+('norm 1'!$J102-'Raw Data 1'!$J102)</f>
        <v>1.0967757807528218</v>
      </c>
      <c r="M102" s="78">
        <f>'Raw Data 1'!M102+('norm 1'!$J102-'Raw Data 1'!$J102)</f>
        <v>1.6320216497619535</v>
      </c>
      <c r="N102" s="78">
        <f>'Raw Data 1'!N102+('norm 1'!$J102-'Raw Data 1'!$J102)</f>
        <v>1.7454814236952796</v>
      </c>
      <c r="O102" s="78">
        <f>'Raw Data 1'!O102+('norm 1'!$J102-'Raw Data 1'!$J102)</f>
        <v>2.0745226282313798</v>
      </c>
    </row>
    <row r="103" spans="1:15" x14ac:dyDescent="0.25">
      <c r="A103" s="3">
        <v>97</v>
      </c>
      <c r="B103">
        <v>0</v>
      </c>
      <c r="C103" s="78">
        <f>'Raw Data 1'!C103+('norm 1'!$B103-'Raw Data 1'!$B103)</f>
        <v>2.4899423274463466</v>
      </c>
      <c r="D103" s="78">
        <f>'Raw Data 1'!D103+('norm 1'!$B103-'Raw Data 1'!$B103)</f>
        <v>2.8624378845991467</v>
      </c>
      <c r="E103" s="78">
        <f>'Raw Data 1'!E103+('norm 1'!$B103-'Raw Data 1'!$B103)</f>
        <v>5.3315036670604581</v>
      </c>
      <c r="F103" s="78">
        <f>'Raw Data 1'!F103+('norm 1'!$B103-'Raw Data 1'!$B103)</f>
        <v>5.3193394335716553</v>
      </c>
      <c r="G103" s="78">
        <f>'Raw Data 1'!G103+('norm 1'!$B103-'Raw Data 1'!$B103)</f>
        <v>5.6371815866329991</v>
      </c>
      <c r="I103" s="3">
        <v>97</v>
      </c>
      <c r="J103">
        <v>0</v>
      </c>
      <c r="K103" s="78">
        <f>'Raw Data 1'!K103+('norm 1'!$J103-'Raw Data 1'!$J103)</f>
        <v>0.93729889915533582</v>
      </c>
      <c r="L103" s="78">
        <f>'Raw Data 1'!L103+('norm 1'!$J103-'Raw Data 1'!$J103)</f>
        <v>1.1068898292006852</v>
      </c>
      <c r="M103" s="78">
        <f>'Raw Data 1'!M103+('norm 1'!$J103-'Raw Data 1'!$J103)</f>
        <v>1.6512957564303294</v>
      </c>
      <c r="N103" s="78">
        <f>'Raw Data 1'!N103+('norm 1'!$J103-'Raw Data 1'!$J103)</f>
        <v>1.7644725732776276</v>
      </c>
      <c r="O103" s="78">
        <f>'Raw Data 1'!O103+('norm 1'!$J103-'Raw Data 1'!$J103)</f>
        <v>2.0947088339216848</v>
      </c>
    </row>
    <row r="104" spans="1:15" x14ac:dyDescent="0.25">
      <c r="A104" s="3">
        <v>98</v>
      </c>
      <c r="B104">
        <v>0</v>
      </c>
      <c r="C104" s="78">
        <f>'Raw Data 1'!C104+('norm 1'!$B104-'Raw Data 1'!$B104)</f>
        <v>2.6693974219767278</v>
      </c>
      <c r="D104" s="78">
        <f>'Raw Data 1'!D104+('norm 1'!$B104-'Raw Data 1'!$B104)</f>
        <v>2.9961250350309978</v>
      </c>
      <c r="E104" s="78">
        <f>'Raw Data 1'!E104+('norm 1'!$B104-'Raw Data 1'!$B104)</f>
        <v>5.479817783703453</v>
      </c>
      <c r="F104" s="78">
        <f>'Raw Data 1'!F104+('norm 1'!$B104-'Raw Data 1'!$B104)</f>
        <v>5.4618446079845189</v>
      </c>
      <c r="G104" s="78">
        <f>'Raw Data 1'!G104+('norm 1'!$B104-'Raw Data 1'!$B104)</f>
        <v>5.8084426905669897</v>
      </c>
      <c r="I104" s="3">
        <v>98</v>
      </c>
      <c r="J104">
        <v>0</v>
      </c>
      <c r="K104" s="78">
        <f>'Raw Data 1'!K104+('norm 1'!$J104-'Raw Data 1'!$J104)</f>
        <v>0.94673395739468169</v>
      </c>
      <c r="L104" s="78">
        <f>'Raw Data 1'!L104+('norm 1'!$J104-'Raw Data 1'!$J104)</f>
        <v>1.1175079885917114</v>
      </c>
      <c r="M104" s="78">
        <f>'Raw Data 1'!M104+('norm 1'!$J104-'Raw Data 1'!$J104)</f>
        <v>1.6709009402355601</v>
      </c>
      <c r="N104" s="78">
        <f>'Raw Data 1'!N104+('norm 1'!$J104-'Raw Data 1'!$J104)</f>
        <v>1.7839771281442061</v>
      </c>
      <c r="O104" s="78">
        <f>'Raw Data 1'!O104+('norm 1'!$J104-'Raw Data 1'!$J104)</f>
        <v>2.1154727922080876</v>
      </c>
    </row>
    <row r="105" spans="1:15" x14ac:dyDescent="0.25">
      <c r="A105" s="3">
        <v>99</v>
      </c>
      <c r="B105">
        <v>0</v>
      </c>
      <c r="C105" s="78">
        <f>'Raw Data 1'!C105+('norm 1'!$B105-'Raw Data 1'!$B105)</f>
        <v>2.7785593677168272</v>
      </c>
      <c r="D105" s="78">
        <f>'Raw Data 1'!D105+('norm 1'!$B105-'Raw Data 1'!$B105)</f>
        <v>3.0686377644215912</v>
      </c>
      <c r="E105" s="78">
        <f>'Raw Data 1'!E105+('norm 1'!$B105-'Raw Data 1'!$B105)</f>
        <v>5.5276054510953632</v>
      </c>
      <c r="F105" s="78">
        <f>'Raw Data 1'!F105+('norm 1'!$B105-'Raw Data 1'!$B105)</f>
        <v>5.5379888880711148</v>
      </c>
      <c r="G105" s="78">
        <f>'Raw Data 1'!G105+('norm 1'!$B105-'Raw Data 1'!$B105)</f>
        <v>5.9465592044391915</v>
      </c>
      <c r="I105" s="3">
        <v>99</v>
      </c>
      <c r="J105">
        <v>0</v>
      </c>
      <c r="K105" s="78">
        <f>'Raw Data 1'!K105+('norm 1'!$J105-'Raw Data 1'!$J105)</f>
        <v>0.95643559104466769</v>
      </c>
      <c r="L105" s="78">
        <f>'Raw Data 1'!L105+('norm 1'!$J105-'Raw Data 1'!$J105)</f>
        <v>1.128429794683236</v>
      </c>
      <c r="M105" s="78">
        <f>'Raw Data 1'!M105+('norm 1'!$J105-'Raw Data 1'!$J105)</f>
        <v>1.6907793902778325</v>
      </c>
      <c r="N105" s="78">
        <f>'Raw Data 1'!N105+('norm 1'!$J105-'Raw Data 1'!$J105)</f>
        <v>1.8036885198675492</v>
      </c>
      <c r="O105" s="78">
        <f>'Raw Data 1'!O105+('norm 1'!$J105-'Raw Data 1'!$J105)</f>
        <v>2.1365244155148337</v>
      </c>
    </row>
    <row r="106" spans="1:15" x14ac:dyDescent="0.25">
      <c r="A106" s="3">
        <v>100</v>
      </c>
      <c r="B106">
        <v>0</v>
      </c>
      <c r="C106" s="78">
        <f>'Raw Data 1'!C106+('norm 1'!$B106-'Raw Data 1'!$B106)</f>
        <v>2.8384647095112503</v>
      </c>
      <c r="D106" s="78">
        <f>'Raw Data 1'!D106+('norm 1'!$B106-'Raw Data 1'!$B106)</f>
        <v>3.0352278781230759</v>
      </c>
      <c r="E106" s="78">
        <f>'Raw Data 1'!E106+('norm 1'!$B106-'Raw Data 1'!$B106)</f>
        <v>5.5575035545335822</v>
      </c>
      <c r="F106" s="78">
        <f>'Raw Data 1'!F106+('norm 1'!$B106-'Raw Data 1'!$B106)</f>
        <v>5.5377407586339595</v>
      </c>
      <c r="G106" s="78">
        <f>'Raw Data 1'!G106+('norm 1'!$B106-'Raw Data 1'!$B106)</f>
        <v>5.9930302011276915</v>
      </c>
      <c r="I106" s="3">
        <v>100</v>
      </c>
      <c r="J106">
        <v>0</v>
      </c>
      <c r="K106" s="78">
        <f>'Raw Data 1'!K106+('norm 1'!$J106-'Raw Data 1'!$J106)</f>
        <v>0.96651314823716272</v>
      </c>
      <c r="L106" s="78">
        <f>'Raw Data 1'!L106+('norm 1'!$J106-'Raw Data 1'!$J106)</f>
        <v>1.1395350067271119</v>
      </c>
      <c r="M106" s="78">
        <f>'Raw Data 1'!M106+('norm 1'!$J106-'Raw Data 1'!$J106)</f>
        <v>1.7107925418621965</v>
      </c>
      <c r="N106" s="78">
        <f>'Raw Data 1'!N106+('norm 1'!$J106-'Raw Data 1'!$J106)</f>
        <v>1.8237133942946784</v>
      </c>
      <c r="O106" s="78">
        <f>'Raw Data 1'!O106+('norm 1'!$J106-'Raw Data 1'!$J106)</f>
        <v>2.1579996192833764</v>
      </c>
    </row>
    <row r="107" spans="1:15" x14ac:dyDescent="0.25">
      <c r="A107" s="3">
        <v>101</v>
      </c>
      <c r="B107">
        <v>0</v>
      </c>
      <c r="C107" s="78">
        <f>'Raw Data 1'!C107+('norm 1'!$B107-'Raw Data 1'!$B107)</f>
        <v>2.751339770201759</v>
      </c>
      <c r="D107" s="78">
        <f>'Raw Data 1'!D107+('norm 1'!$B107-'Raw Data 1'!$B107)</f>
        <v>3.092351345224071</v>
      </c>
      <c r="E107" s="78">
        <f>'Raw Data 1'!E107+('norm 1'!$B107-'Raw Data 1'!$B107)</f>
        <v>5.5175919308805641</v>
      </c>
      <c r="F107" s="78">
        <f>'Raw Data 1'!F107+('norm 1'!$B107-'Raw Data 1'!$B107)</f>
        <v>5.4951506214340649</v>
      </c>
      <c r="G107" s="78">
        <f>'Raw Data 1'!G107+('norm 1'!$B107-'Raw Data 1'!$B107)</f>
        <v>5.91113748856794</v>
      </c>
      <c r="I107" s="3">
        <v>101</v>
      </c>
      <c r="J107">
        <v>0</v>
      </c>
      <c r="K107" s="78">
        <f>'Raw Data 1'!K107+('norm 1'!$J107-'Raw Data 1'!$J107)</f>
        <v>0.97646321702197569</v>
      </c>
      <c r="L107" s="78">
        <f>'Raw Data 1'!L107+('norm 1'!$J107-'Raw Data 1'!$J107)</f>
        <v>1.1505274681997508</v>
      </c>
      <c r="M107" s="78">
        <f>'Raw Data 1'!M107+('norm 1'!$J107-'Raw Data 1'!$J107)</f>
        <v>1.7308500303300245</v>
      </c>
      <c r="N107" s="78">
        <f>'Raw Data 1'!N107+('norm 1'!$J107-'Raw Data 1'!$J107)</f>
        <v>1.8435501470478663</v>
      </c>
      <c r="O107" s="78">
        <f>'Raw Data 1'!O107+('norm 1'!$J107-'Raw Data 1'!$J107)</f>
        <v>2.1793602273193873</v>
      </c>
    </row>
    <row r="108" spans="1:15" x14ac:dyDescent="0.25">
      <c r="A108" s="3">
        <v>102</v>
      </c>
      <c r="B108">
        <v>0</v>
      </c>
      <c r="C108" s="78">
        <f>'Raw Data 1'!C108+('norm 1'!$B108-'Raw Data 1'!$B108)</f>
        <v>2.6592803233128928</v>
      </c>
      <c r="D108" s="78">
        <f>'Raw Data 1'!D108+('norm 1'!$B108-'Raw Data 1'!$B108)</f>
        <v>2.9196806892029841</v>
      </c>
      <c r="E108" s="78">
        <f>'Raw Data 1'!E108+('norm 1'!$B108-'Raw Data 1'!$B108)</f>
        <v>5.2822366342188705</v>
      </c>
      <c r="F108" s="78">
        <f>'Raw Data 1'!F108+('norm 1'!$B108-'Raw Data 1'!$B108)</f>
        <v>5.3842813416833453</v>
      </c>
      <c r="G108" s="78">
        <f>'Raw Data 1'!G108+('norm 1'!$B108-'Raw Data 1'!$B108)</f>
        <v>5.8298841894139972</v>
      </c>
      <c r="I108" s="3">
        <v>102</v>
      </c>
      <c r="J108">
        <v>0</v>
      </c>
      <c r="K108" s="78">
        <f>'Raw Data 1'!K108+('norm 1'!$J108-'Raw Data 1'!$J108)</f>
        <v>0.98606039155277581</v>
      </c>
      <c r="L108" s="78">
        <f>'Raw Data 1'!L108+('norm 1'!$J108-'Raw Data 1'!$J108)</f>
        <v>1.1611609420112348</v>
      </c>
      <c r="M108" s="78">
        <f>'Raw Data 1'!M108+('norm 1'!$J108-'Raw Data 1'!$J108)</f>
        <v>1.7502862734595743</v>
      </c>
      <c r="N108" s="78">
        <f>'Raw Data 1'!N108+('norm 1'!$J108-'Raw Data 1'!$J108)</f>
        <v>1.8629834524743911</v>
      </c>
      <c r="O108" s="78">
        <f>'Raw Data 1'!O108+('norm 1'!$J108-'Raw Data 1'!$J108)</f>
        <v>2.200356362089205</v>
      </c>
    </row>
    <row r="109" spans="1:15" x14ac:dyDescent="0.25">
      <c r="A109" s="3">
        <v>103</v>
      </c>
      <c r="B109">
        <v>0</v>
      </c>
      <c r="C109" s="78">
        <f>'Raw Data 1'!C109+('norm 1'!$B109-'Raw Data 1'!$B109)</f>
        <v>2.431153339298965</v>
      </c>
      <c r="D109" s="78">
        <f>'Raw Data 1'!D109+('norm 1'!$B109-'Raw Data 1'!$B109)</f>
        <v>2.6512760079746434</v>
      </c>
      <c r="E109" s="78">
        <f>'Raw Data 1'!E109+('norm 1'!$B109-'Raw Data 1'!$B109)</f>
        <v>5.0909075439388864</v>
      </c>
      <c r="F109" s="78">
        <f>'Raw Data 1'!F109+('norm 1'!$B109-'Raw Data 1'!$B109)</f>
        <v>5.1452864729737779</v>
      </c>
      <c r="G109" s="78">
        <f>'Raw Data 1'!G109+('norm 1'!$B109-'Raw Data 1'!$B109)</f>
        <v>5.6204034690323557</v>
      </c>
      <c r="I109" s="3">
        <v>103</v>
      </c>
      <c r="J109">
        <v>0</v>
      </c>
      <c r="K109" s="78">
        <f>'Raw Data 1'!K109+('norm 1'!$J109-'Raw Data 1'!$J109)</f>
        <v>0.99521531427581511</v>
      </c>
      <c r="L109" s="78">
        <f>'Raw Data 1'!L109+('norm 1'!$J109-'Raw Data 1'!$J109)</f>
        <v>1.1712267446592015</v>
      </c>
      <c r="M109" s="78">
        <f>'Raw Data 1'!M109+('norm 1'!$J109-'Raw Data 1'!$J109)</f>
        <v>1.7691311616439398</v>
      </c>
      <c r="N109" s="78">
        <f>'Raw Data 1'!N109+('norm 1'!$J109-'Raw Data 1'!$J109)</f>
        <v>1.8818752344097502</v>
      </c>
      <c r="O109" s="78">
        <f>'Raw Data 1'!O109+('norm 1'!$J109-'Raw Data 1'!$J109)</f>
        <v>2.2209760550088382</v>
      </c>
    </row>
    <row r="110" spans="1:15" x14ac:dyDescent="0.25">
      <c r="A110" s="3">
        <v>104</v>
      </c>
      <c r="B110">
        <v>0</v>
      </c>
      <c r="C110" s="78">
        <f>'Raw Data 1'!C110+('norm 1'!$B110-'Raw Data 1'!$B110)</f>
        <v>2.2973245733305063</v>
      </c>
      <c r="D110" s="78">
        <f>'Raw Data 1'!D110+('norm 1'!$B110-'Raw Data 1'!$B110)</f>
        <v>2.5792793756724803</v>
      </c>
      <c r="E110" s="78">
        <f>'Raw Data 1'!E110+('norm 1'!$B110-'Raw Data 1'!$B110)</f>
        <v>4.9621467359323184</v>
      </c>
      <c r="F110" s="78">
        <f>'Raw Data 1'!F110+('norm 1'!$B110-'Raw Data 1'!$B110)</f>
        <v>4.9726227193469104</v>
      </c>
      <c r="G110" s="78">
        <f>'Raw Data 1'!G110+('norm 1'!$B110-'Raw Data 1'!$B110)</f>
        <v>5.4966938214940626</v>
      </c>
      <c r="I110" s="3">
        <v>104</v>
      </c>
      <c r="J110">
        <v>0</v>
      </c>
      <c r="K110" s="78">
        <f>'Raw Data 1'!K110+('norm 1'!$J110-'Raw Data 1'!$J110)</f>
        <v>1.0036650334416155</v>
      </c>
      <c r="L110" s="78">
        <f>'Raw Data 1'!L110+('norm 1'!$J110-'Raw Data 1'!$J110)</f>
        <v>1.1806775814279586</v>
      </c>
      <c r="M110" s="78">
        <f>'Raw Data 1'!M110+('norm 1'!$J110-'Raw Data 1'!$J110)</f>
        <v>1.7873208612428362</v>
      </c>
      <c r="N110" s="78">
        <f>'Raw Data 1'!N110+('norm 1'!$J110-'Raw Data 1'!$J110)</f>
        <v>1.8999553648260135</v>
      </c>
      <c r="O110" s="78">
        <f>'Raw Data 1'!O110+('norm 1'!$J110-'Raw Data 1'!$J110)</f>
        <v>2.2409550383236683</v>
      </c>
    </row>
    <row r="111" spans="1:15" x14ac:dyDescent="0.25">
      <c r="A111" s="3">
        <v>105</v>
      </c>
      <c r="B111">
        <v>0</v>
      </c>
      <c r="C111" s="78">
        <f>'Raw Data 1'!C111+('norm 1'!$B111-'Raw Data 1'!$B111)</f>
        <v>2.1736283918391859</v>
      </c>
      <c r="D111" s="78">
        <f>'Raw Data 1'!D111+('norm 1'!$B111-'Raw Data 1'!$B111)</f>
        <v>2.438521665467829</v>
      </c>
      <c r="E111" s="78">
        <f>'Raw Data 1'!E111+('norm 1'!$B111-'Raw Data 1'!$B111)</f>
        <v>4.8399412376980893</v>
      </c>
      <c r="F111" s="78">
        <f>'Raw Data 1'!F111+('norm 1'!$B111-'Raw Data 1'!$B111)</f>
        <v>4.7600533694775997</v>
      </c>
      <c r="G111" s="78">
        <f>'Raw Data 1'!G111+('norm 1'!$B111-'Raw Data 1'!$B111)</f>
        <v>5.3368274624294134</v>
      </c>
      <c r="I111" s="3">
        <v>105</v>
      </c>
      <c r="J111">
        <v>0</v>
      </c>
      <c r="K111" s="78">
        <f>'Raw Data 1'!K111+('norm 1'!$J111-'Raw Data 1'!$J111)</f>
        <v>1.0117520757539178</v>
      </c>
      <c r="L111" s="78">
        <f>'Raw Data 1'!L111+('norm 1'!$J111-'Raw Data 1'!$J111)</f>
        <v>1.1896448735787164</v>
      </c>
      <c r="M111" s="78">
        <f>'Raw Data 1'!M111+('norm 1'!$J111-'Raw Data 1'!$J111)</f>
        <v>1.8049369221010891</v>
      </c>
      <c r="N111" s="78">
        <f>'Raw Data 1'!N111+('norm 1'!$J111-'Raw Data 1'!$J111)</f>
        <v>1.9175306307319757</v>
      </c>
      <c r="O111" s="78">
        <f>'Raw Data 1'!O111+('norm 1'!$J111-'Raw Data 1'!$J111)</f>
        <v>2.260543611823512</v>
      </c>
    </row>
    <row r="112" spans="1:15" x14ac:dyDescent="0.25">
      <c r="A112" s="3">
        <v>106</v>
      </c>
      <c r="B112">
        <v>0</v>
      </c>
      <c r="C112" s="78">
        <f>'Raw Data 1'!C112+('norm 1'!$B112-'Raw Data 1'!$B112)</f>
        <v>2.0408376466369544</v>
      </c>
      <c r="D112" s="78">
        <f>'Raw Data 1'!D112+('norm 1'!$B112-'Raw Data 1'!$B112)</f>
        <v>2.3748899220659845</v>
      </c>
      <c r="E112" s="78">
        <f>'Raw Data 1'!E112+('norm 1'!$B112-'Raw Data 1'!$B112)</f>
        <v>4.7419895660059082</v>
      </c>
      <c r="F112" s="78">
        <f>'Raw Data 1'!F112+('norm 1'!$B112-'Raw Data 1'!$B112)</f>
        <v>4.5580606132480312</v>
      </c>
      <c r="G112" s="78">
        <f>'Raw Data 1'!G112+('norm 1'!$B112-'Raw Data 1'!$B112)</f>
        <v>5.271834906781792</v>
      </c>
      <c r="I112" s="3">
        <v>106</v>
      </c>
      <c r="J112">
        <v>0</v>
      </c>
      <c r="K112" s="78">
        <f>'Raw Data 1'!K112+('norm 1'!$J112-'Raw Data 1'!$J112)</f>
        <v>1.0193392914264099</v>
      </c>
      <c r="L112" s="78">
        <f>'Raw Data 1'!L112+('norm 1'!$J112-'Raw Data 1'!$J112)</f>
        <v>1.1984672483622725</v>
      </c>
      <c r="M112" s="78">
        <f>'Raw Data 1'!M112+('norm 1'!$J112-'Raw Data 1'!$J112)</f>
        <v>1.8223383309369843</v>
      </c>
      <c r="N112" s="78">
        <f>'Raw Data 1'!N112+('norm 1'!$J112-'Raw Data 1'!$J112)</f>
        <v>1.9344237142259022</v>
      </c>
      <c r="O112" s="78">
        <f>'Raw Data 1'!O112+('norm 1'!$J112-'Raw Data 1'!$J112)</f>
        <v>2.2797152772527589</v>
      </c>
    </row>
    <row r="113" spans="1:15" x14ac:dyDescent="0.25">
      <c r="A113" s="3">
        <v>107</v>
      </c>
      <c r="B113">
        <v>0</v>
      </c>
      <c r="C113" s="78">
        <f>'Raw Data 1'!C113+('norm 1'!$B113-'Raw Data 1'!$B113)</f>
        <v>1.9303449506969623</v>
      </c>
      <c r="D113" s="78">
        <f>'Raw Data 1'!D113+('norm 1'!$B113-'Raw Data 1'!$B113)</f>
        <v>2.2478985388150621</v>
      </c>
      <c r="E113" s="78">
        <f>'Raw Data 1'!E113+('norm 1'!$B113-'Raw Data 1'!$B113)</f>
        <v>4.6523077218824547</v>
      </c>
      <c r="F113" s="78">
        <f>'Raw Data 1'!F113+('norm 1'!$B113-'Raw Data 1'!$B113)</f>
        <v>4.5083713773346901</v>
      </c>
      <c r="G113" s="78">
        <f>'Raw Data 1'!G113+('norm 1'!$B113-'Raw Data 1'!$B113)</f>
        <v>5.1868159546590453</v>
      </c>
      <c r="I113" s="3">
        <v>107</v>
      </c>
      <c r="J113">
        <v>0</v>
      </c>
      <c r="K113" s="78">
        <f>'Raw Data 1'!K113+('norm 1'!$J113-'Raw Data 1'!$J113)</f>
        <v>1.0268317419544315</v>
      </c>
      <c r="L113" s="78">
        <f>'Raw Data 1'!L113+('norm 1'!$J113-'Raw Data 1'!$J113)</f>
        <v>1.2070696345555523</v>
      </c>
      <c r="M113" s="78">
        <f>'Raw Data 1'!M113+('norm 1'!$J113-'Raw Data 1'!$J113)</f>
        <v>1.8394334671496875</v>
      </c>
      <c r="N113" s="78">
        <f>'Raw Data 1'!N113+('norm 1'!$J113-'Raw Data 1'!$J113)</f>
        <v>1.9511897122971522</v>
      </c>
      <c r="O113" s="78">
        <f>'Raw Data 1'!O113+('norm 1'!$J113-'Raw Data 1'!$J113)</f>
        <v>2.2989048074956906</v>
      </c>
    </row>
    <row r="114" spans="1:15" x14ac:dyDescent="0.25">
      <c r="A114" s="3">
        <v>108</v>
      </c>
      <c r="B114">
        <v>0</v>
      </c>
      <c r="C114" s="78">
        <f>'Raw Data 1'!C114+('norm 1'!$B114-'Raw Data 1'!$B114)</f>
        <v>1.8606971418899398</v>
      </c>
      <c r="D114" s="78">
        <f>'Raw Data 1'!D114+('norm 1'!$B114-'Raw Data 1'!$B114)</f>
        <v>2.2011181820951049</v>
      </c>
      <c r="E114" s="78">
        <f>'Raw Data 1'!E114+('norm 1'!$B114-'Raw Data 1'!$B114)</f>
        <v>4.6006734948608887</v>
      </c>
      <c r="F114" s="78">
        <f>'Raw Data 1'!F114+('norm 1'!$B114-'Raw Data 1'!$B114)</f>
        <v>4.4161315587509931</v>
      </c>
      <c r="G114" s="78">
        <f>'Raw Data 1'!G114+('norm 1'!$B114-'Raw Data 1'!$B114)</f>
        <v>5.1725056483698229</v>
      </c>
      <c r="I114" s="3">
        <v>108</v>
      </c>
      <c r="J114">
        <v>0</v>
      </c>
      <c r="K114" s="78">
        <f>'Raw Data 1'!K114+('norm 1'!$J114-'Raw Data 1'!$J114)</f>
        <v>1.0338765128902421</v>
      </c>
      <c r="L114" s="78">
        <f>'Raw Data 1'!L114+('norm 1'!$J114-'Raw Data 1'!$J114)</f>
        <v>1.2153732843725171</v>
      </c>
      <c r="M114" s="78">
        <f>'Raw Data 1'!M114+('norm 1'!$J114-'Raw Data 1'!$J114)</f>
        <v>1.8562099597163106</v>
      </c>
      <c r="N114" s="78">
        <f>'Raw Data 1'!N114+('norm 1'!$J114-'Raw Data 1'!$J114)</f>
        <v>1.9674947160812764</v>
      </c>
      <c r="O114" s="78">
        <f>'Raw Data 1'!O114+('norm 1'!$J114-'Raw Data 1'!$J114)</f>
        <v>2.3177584607953339</v>
      </c>
    </row>
    <row r="115" spans="1:15" x14ac:dyDescent="0.25">
      <c r="A115" s="3">
        <v>109</v>
      </c>
      <c r="B115">
        <v>0</v>
      </c>
      <c r="C115" s="78">
        <f>'Raw Data 1'!C115+('norm 1'!$B115-'Raw Data 1'!$B115)</f>
        <v>1.921648555039134</v>
      </c>
      <c r="D115" s="78">
        <f>'Raw Data 1'!D115+('norm 1'!$B115-'Raw Data 1'!$B115)</f>
        <v>2.2341993576326016</v>
      </c>
      <c r="E115" s="78">
        <f>'Raw Data 1'!E115+('norm 1'!$B115-'Raw Data 1'!$B115)</f>
        <v>4.561642396121333</v>
      </c>
      <c r="F115" s="78">
        <f>'Raw Data 1'!F115+('norm 1'!$B115-'Raw Data 1'!$B115)</f>
        <v>4.4680951967125813</v>
      </c>
      <c r="G115" s="78">
        <f>'Raw Data 1'!G115+('norm 1'!$B115-'Raw Data 1'!$B115)</f>
        <v>5.2253540441463908</v>
      </c>
      <c r="I115" s="3">
        <v>109</v>
      </c>
      <c r="J115">
        <v>0</v>
      </c>
      <c r="K115" s="78">
        <f>'Raw Data 1'!K115+('norm 1'!$J115-'Raw Data 1'!$J115)</f>
        <v>1.0408296245525466</v>
      </c>
      <c r="L115" s="78">
        <f>'Raw Data 1'!L115+('norm 1'!$J115-'Raw Data 1'!$J115)</f>
        <v>1.2235667645871617</v>
      </c>
      <c r="M115" s="78">
        <f>'Raw Data 1'!M115+('norm 1'!$J115-'Raw Data 1'!$J115)</f>
        <v>1.8727632140580375</v>
      </c>
      <c r="N115" s="78">
        <f>'Raw Data 1'!N115+('norm 1'!$J115-'Raw Data 1'!$J115)</f>
        <v>1.9836964124474914</v>
      </c>
      <c r="O115" s="78">
        <f>'Raw Data 1'!O115+('norm 1'!$J115-'Raw Data 1'!$J115)</f>
        <v>2.3366149085801884</v>
      </c>
    </row>
    <row r="116" spans="1:15" x14ac:dyDescent="0.25">
      <c r="A116" s="3">
        <v>110</v>
      </c>
      <c r="B116">
        <v>0</v>
      </c>
      <c r="C116" s="78">
        <f>'Raw Data 1'!C116+('norm 1'!$B116-'Raw Data 1'!$B116)</f>
        <v>2.0163944798357512</v>
      </c>
      <c r="D116" s="78">
        <f>'Raw Data 1'!D116+('norm 1'!$B116-'Raw Data 1'!$B116)</f>
        <v>2.3629789908430312</v>
      </c>
      <c r="E116" s="78">
        <f>'Raw Data 1'!E116+('norm 1'!$B116-'Raw Data 1'!$B116)</f>
        <v>4.5650352276247679</v>
      </c>
      <c r="F116" s="78">
        <f>'Raw Data 1'!F116+('norm 1'!$B116-'Raw Data 1'!$B116)</f>
        <v>4.5716740632747204</v>
      </c>
      <c r="G116" s="78">
        <f>'Raw Data 1'!G116+('norm 1'!$B116-'Raw Data 1'!$B116)</f>
        <v>5.3467016353744157</v>
      </c>
      <c r="I116" s="3">
        <v>110</v>
      </c>
      <c r="J116">
        <v>0</v>
      </c>
      <c r="K116" s="78">
        <f>'Raw Data 1'!K116+('norm 1'!$J116-'Raw Data 1'!$J116)</f>
        <v>1.0478379922305858</v>
      </c>
      <c r="L116" s="78">
        <f>'Raw Data 1'!L116+('norm 1'!$J116-'Raw Data 1'!$J116)</f>
        <v>1.2317203268846377</v>
      </c>
      <c r="M116" s="78">
        <f>'Raw Data 1'!M116+('norm 1'!$J116-'Raw Data 1'!$J116)</f>
        <v>1.8892459627860427</v>
      </c>
      <c r="N116" s="78">
        <f>'Raw Data 1'!N116+('norm 1'!$J116-'Raw Data 1'!$J116)</f>
        <v>1.9999212072546122</v>
      </c>
      <c r="O116" s="78">
        <f>'Raw Data 1'!O116+('norm 1'!$J116-'Raw Data 1'!$J116)</f>
        <v>2.3555985063645517</v>
      </c>
    </row>
    <row r="117" spans="1:15" x14ac:dyDescent="0.25">
      <c r="A117" s="3">
        <v>111</v>
      </c>
      <c r="B117">
        <v>0</v>
      </c>
      <c r="C117" s="78">
        <f>'Raw Data 1'!C117+('norm 1'!$B117-'Raw Data 1'!$B117)</f>
        <v>2.0293056100365408</v>
      </c>
      <c r="D117" s="78">
        <f>'Raw Data 1'!D117+('norm 1'!$B117-'Raw Data 1'!$B117)</f>
        <v>2.2743306255031261</v>
      </c>
      <c r="E117" s="78">
        <f>'Raw Data 1'!E117+('norm 1'!$B117-'Raw Data 1'!$B117)</f>
        <v>4.5939096035123805</v>
      </c>
      <c r="F117" s="78">
        <f>'Raw Data 1'!F117+('norm 1'!$B117-'Raw Data 1'!$B117)</f>
        <v>4.5220865002802375</v>
      </c>
      <c r="G117" s="78">
        <f>'Raw Data 1'!G117+('norm 1'!$B117-'Raw Data 1'!$B117)</f>
        <v>5.3733772302887948</v>
      </c>
      <c r="I117" s="3">
        <v>111</v>
      </c>
      <c r="J117">
        <v>0</v>
      </c>
      <c r="K117" s="78">
        <f>'Raw Data 1'!K117+('norm 1'!$J117-'Raw Data 1'!$J117)</f>
        <v>1.0549704321733495</v>
      </c>
      <c r="L117" s="78">
        <f>'Raw Data 1'!L117+('norm 1'!$J117-'Raw Data 1'!$J117)</f>
        <v>1.2399805692118737</v>
      </c>
      <c r="M117" s="78">
        <f>'Raw Data 1'!M117+('norm 1'!$J117-'Raw Data 1'!$J117)</f>
        <v>1.9057287948416972</v>
      </c>
      <c r="N117" s="78">
        <f>'Raw Data 1'!N117+('norm 1'!$J117-'Raw Data 1'!$J117)</f>
        <v>2.0161666229975692</v>
      </c>
      <c r="O117" s="78">
        <f>'Raw Data 1'!O117+('norm 1'!$J117-'Raw Data 1'!$J117)</f>
        <v>2.3747974281612909</v>
      </c>
    </row>
    <row r="118" spans="1:15" x14ac:dyDescent="0.25">
      <c r="A118" s="3">
        <v>112</v>
      </c>
      <c r="B118">
        <v>0</v>
      </c>
      <c r="C118" s="78">
        <f>'Raw Data 1'!C118+('norm 1'!$B118-'Raw Data 1'!$B118)</f>
        <v>1.8812350748968645</v>
      </c>
      <c r="D118" s="78">
        <f>'Raw Data 1'!D118+('norm 1'!$B118-'Raw Data 1'!$B118)</f>
        <v>2.2281682322362526</v>
      </c>
      <c r="E118" s="78">
        <f>'Raw Data 1'!E118+('norm 1'!$B118-'Raw Data 1'!$B118)</f>
        <v>4.5385786407515063</v>
      </c>
      <c r="F118" s="78">
        <f>'Raw Data 1'!F118+('norm 1'!$B118-'Raw Data 1'!$B118)</f>
        <v>4.3765856075050911</v>
      </c>
      <c r="G118" s="78">
        <f>'Raw Data 1'!G118+('norm 1'!$B118-'Raw Data 1'!$B118)</f>
        <v>5.2299694342015384</v>
      </c>
      <c r="I118" s="3">
        <v>112</v>
      </c>
      <c r="J118">
        <v>0</v>
      </c>
      <c r="K118" s="78">
        <f>'Raw Data 1'!K118+('norm 1'!$J118-'Raw Data 1'!$J118)</f>
        <v>1.0621998325413213</v>
      </c>
      <c r="L118" s="78">
        <f>'Raw Data 1'!L118+('norm 1'!$J118-'Raw Data 1'!$J118)</f>
        <v>1.2481965472150471</v>
      </c>
      <c r="M118" s="78">
        <f>'Raw Data 1'!M118+('norm 1'!$J118-'Raw Data 1'!$J118)</f>
        <v>1.9222020323231539</v>
      </c>
      <c r="N118" s="78">
        <f>'Raw Data 1'!N118+('norm 1'!$J118-'Raw Data 1'!$J118)</f>
        <v>2.0324181586078769</v>
      </c>
      <c r="O118" s="78">
        <f>'Raw Data 1'!O118+('norm 1'!$J118-'Raw Data 1'!$J118)</f>
        <v>2.3941470153903257</v>
      </c>
    </row>
    <row r="119" spans="1:15" x14ac:dyDescent="0.25">
      <c r="A119" s="3">
        <v>113</v>
      </c>
      <c r="B119">
        <v>0</v>
      </c>
      <c r="C119" s="78">
        <f>'Raw Data 1'!C119+('norm 1'!$B119-'Raw Data 1'!$B119)</f>
        <v>1.9358811973719208</v>
      </c>
      <c r="D119" s="78">
        <f>'Raw Data 1'!D119+('norm 1'!$B119-'Raw Data 1'!$B119)</f>
        <v>2.2266826797045631</v>
      </c>
      <c r="E119" s="78">
        <f>'Raw Data 1'!E119+('norm 1'!$B119-'Raw Data 1'!$B119)</f>
        <v>4.5124893148467784</v>
      </c>
      <c r="F119" s="78">
        <f>'Raw Data 1'!F119+('norm 1'!$B119-'Raw Data 1'!$B119)</f>
        <v>4.3898388001720274</v>
      </c>
      <c r="G119" s="78">
        <f>'Raw Data 1'!G119+('norm 1'!$B119-'Raw Data 1'!$B119)</f>
        <v>5.287184700976896</v>
      </c>
      <c r="I119" s="3">
        <v>113</v>
      </c>
      <c r="J119">
        <v>0</v>
      </c>
      <c r="K119" s="78">
        <f>'Raw Data 1'!K119+('norm 1'!$J119-'Raw Data 1'!$J119)</f>
        <v>1.0693116416662378</v>
      </c>
      <c r="L119" s="78">
        <f>'Raw Data 1'!L119+('norm 1'!$J119-'Raw Data 1'!$J119)</f>
        <v>1.2564357365384857</v>
      </c>
      <c r="M119" s="78">
        <f>'Raw Data 1'!M119+('norm 1'!$J119-'Raw Data 1'!$J119)</f>
        <v>1.9385962455389341</v>
      </c>
      <c r="N119" s="78">
        <f>'Raw Data 1'!N119+('norm 1'!$J119-'Raw Data 1'!$J119)</f>
        <v>2.0484864079852931</v>
      </c>
      <c r="O119" s="78">
        <f>'Raw Data 1'!O119+('norm 1'!$J119-'Raw Data 1'!$J119)</f>
        <v>2.4133902691733309</v>
      </c>
    </row>
    <row r="120" spans="1:15" x14ac:dyDescent="0.25">
      <c r="A120" s="3">
        <v>114</v>
      </c>
      <c r="B120">
        <v>0</v>
      </c>
      <c r="C120" s="78">
        <f>'Raw Data 1'!C120+('norm 1'!$B120-'Raw Data 1'!$B120)</f>
        <v>2.0091175559622636</v>
      </c>
      <c r="D120" s="78">
        <f>'Raw Data 1'!D120+('norm 1'!$B120-'Raw Data 1'!$B120)</f>
        <v>2.3635624118329708</v>
      </c>
      <c r="E120" s="78">
        <f>'Raw Data 1'!E120+('norm 1'!$B120-'Raw Data 1'!$B120)</f>
        <v>4.5111008418327163</v>
      </c>
      <c r="F120" s="78">
        <f>'Raw Data 1'!F120+('norm 1'!$B120-'Raw Data 1'!$B120)</f>
        <v>4.4344125096109153</v>
      </c>
      <c r="G120" s="78">
        <f>'Raw Data 1'!G120+('norm 1'!$B120-'Raw Data 1'!$B120)</f>
        <v>5.3495644180861053</v>
      </c>
      <c r="I120" s="3">
        <v>114</v>
      </c>
      <c r="J120">
        <v>0</v>
      </c>
      <c r="K120" s="78">
        <f>'Raw Data 1'!K120+('norm 1'!$J120-'Raw Data 1'!$J120)</f>
        <v>1.0765397074231031</v>
      </c>
      <c r="L120" s="78">
        <f>'Raw Data 1'!L120+('norm 1'!$J120-'Raw Data 1'!$J120)</f>
        <v>1.2646029352068102</v>
      </c>
      <c r="M120" s="78">
        <f>'Raw Data 1'!M120+('norm 1'!$J120-'Raw Data 1'!$J120)</f>
        <v>1.9548219623661529</v>
      </c>
      <c r="N120" s="78">
        <f>'Raw Data 1'!N120+('norm 1'!$J120-'Raw Data 1'!$J120)</f>
        <v>2.06450897498949</v>
      </c>
      <c r="O120" s="78">
        <f>'Raw Data 1'!O120+('norm 1'!$J120-'Raw Data 1'!$J120)</f>
        <v>2.432757064016899</v>
      </c>
    </row>
    <row r="121" spans="1:15" x14ac:dyDescent="0.25">
      <c r="A121" s="3">
        <v>115</v>
      </c>
      <c r="B121">
        <v>0</v>
      </c>
      <c r="C121" s="78">
        <f>'Raw Data 1'!C121+('norm 1'!$B121-'Raw Data 1'!$B121)</f>
        <v>1.9033709380953492</v>
      </c>
      <c r="D121" s="78">
        <f>'Raw Data 1'!D121+('norm 1'!$B121-'Raw Data 1'!$B121)</f>
        <v>2.2993277966443002</v>
      </c>
      <c r="E121" s="78">
        <f>'Raw Data 1'!E121+('norm 1'!$B121-'Raw Data 1'!$B121)</f>
        <v>4.5460262162981122</v>
      </c>
      <c r="F121" s="78">
        <f>'Raw Data 1'!F121+('norm 1'!$B121-'Raw Data 1'!$B121)</f>
        <v>4.2966534254905646</v>
      </c>
      <c r="G121" s="78">
        <f>'Raw Data 1'!G121+('norm 1'!$B121-'Raw Data 1'!$B121)</f>
        <v>5.267391398754758</v>
      </c>
      <c r="I121" s="3">
        <v>115</v>
      </c>
      <c r="J121">
        <v>0</v>
      </c>
      <c r="K121" s="78">
        <f>'Raw Data 1'!K121+('norm 1'!$J121-'Raw Data 1'!$J121)</f>
        <v>1.0839031941811832</v>
      </c>
      <c r="L121" s="78">
        <f>'Raw Data 1'!L121+('norm 1'!$J121-'Raw Data 1'!$J121)</f>
        <v>1.2729532801301802</v>
      </c>
      <c r="M121" s="78">
        <f>'Raw Data 1'!M121+('norm 1'!$J121-'Raw Data 1'!$J121)</f>
        <v>1.9712750738851006</v>
      </c>
      <c r="N121" s="78">
        <f>'Raw Data 1'!N121+('norm 1'!$J121-'Raw Data 1'!$J121)</f>
        <v>2.0805475700137515</v>
      </c>
      <c r="O121" s="78">
        <f>'Raw Data 1'!O121+('norm 1'!$J121-'Raw Data 1'!$J121)</f>
        <v>2.4522908749691177</v>
      </c>
    </row>
    <row r="122" spans="1:15" x14ac:dyDescent="0.25">
      <c r="A122" s="3">
        <v>116</v>
      </c>
      <c r="B122">
        <v>0</v>
      </c>
      <c r="C122" s="78">
        <f>'Raw Data 1'!C122+('norm 1'!$B122-'Raw Data 1'!$B122)</f>
        <v>2.1142417568957819</v>
      </c>
      <c r="D122" s="78">
        <f>'Raw Data 1'!D122+('norm 1'!$B122-'Raw Data 1'!$B122)</f>
        <v>2.3177293251058431</v>
      </c>
      <c r="E122" s="78">
        <f>'Raw Data 1'!E122+('norm 1'!$B122-'Raw Data 1'!$B122)</f>
        <v>4.5561769464103534</v>
      </c>
      <c r="F122" s="78">
        <f>'Raw Data 1'!F122+('norm 1'!$B122-'Raw Data 1'!$B122)</f>
        <v>4.4952421664504278</v>
      </c>
      <c r="G122" s="78">
        <f>'Raw Data 1'!G122+('norm 1'!$B122-'Raw Data 1'!$B122)</f>
        <v>5.5688626525232863</v>
      </c>
      <c r="I122" s="3">
        <v>116</v>
      </c>
      <c r="J122">
        <v>0</v>
      </c>
      <c r="K122" s="78">
        <f>'Raw Data 1'!K122+('norm 1'!$J122-'Raw Data 1'!$J122)</f>
        <v>1.091165378053794</v>
      </c>
      <c r="L122" s="78">
        <f>'Raw Data 1'!L122+('norm 1'!$J122-'Raw Data 1'!$J122)</f>
        <v>1.2813456790556133</v>
      </c>
      <c r="M122" s="78">
        <f>'Raw Data 1'!M122+('norm 1'!$J122-'Raw Data 1'!$J122)</f>
        <v>1.9877128733639804</v>
      </c>
      <c r="N122" s="78">
        <f>'Raw Data 1'!N122+('norm 1'!$J122-'Raw Data 1'!$J122)</f>
        <v>2.0964164617879959</v>
      </c>
      <c r="O122" s="78">
        <f>'Raw Data 1'!O122+('norm 1'!$J122-'Raw Data 1'!$J122)</f>
        <v>2.4718785427903129</v>
      </c>
    </row>
    <row r="123" spans="1:15" x14ac:dyDescent="0.25">
      <c r="A123" s="3">
        <v>117</v>
      </c>
      <c r="B123">
        <v>0</v>
      </c>
      <c r="C123" s="78">
        <f>'Raw Data 1'!C123+('norm 1'!$B123-'Raw Data 1'!$B123)</f>
        <v>1.7011913741753228</v>
      </c>
      <c r="D123" s="78">
        <f>'Raw Data 1'!D123+('norm 1'!$B123-'Raw Data 1'!$B123)</f>
        <v>2.186742239203026</v>
      </c>
      <c r="E123" s="78">
        <f>'Raw Data 1'!E123+('norm 1'!$B123-'Raw Data 1'!$B123)</f>
        <v>4.4607143629459101</v>
      </c>
      <c r="F123" s="78">
        <f>'Raw Data 1'!F123+('norm 1'!$B123-'Raw Data 1'!$B123)</f>
        <v>4.0821547641639677</v>
      </c>
      <c r="G123" s="78">
        <f>'Raw Data 1'!G123+('norm 1'!$B123-'Raw Data 1'!$B123)</f>
        <v>5.1713943395147481</v>
      </c>
      <c r="I123" s="3">
        <v>117</v>
      </c>
      <c r="J123">
        <v>0</v>
      </c>
      <c r="K123" s="78">
        <f>'Raw Data 1'!K123+('norm 1'!$J123-'Raw Data 1'!$J123)</f>
        <v>1.0980674361144154</v>
      </c>
      <c r="L123" s="78">
        <f>'Raw Data 1'!L123+('norm 1'!$J123-'Raw Data 1'!$J123)</f>
        <v>1.2895261763140011</v>
      </c>
      <c r="M123" s="78">
        <f>'Raw Data 1'!M123+('norm 1'!$J123-'Raw Data 1'!$J123)</f>
        <v>2.0039586236541815</v>
      </c>
      <c r="N123" s="78">
        <f>'Raw Data 1'!N123+('norm 1'!$J123-'Raw Data 1'!$J123)</f>
        <v>2.1118524276607578</v>
      </c>
      <c r="O123" s="78">
        <f>'Raw Data 1'!O123+('norm 1'!$J123-'Raw Data 1'!$J123)</f>
        <v>2.4912075954670643</v>
      </c>
    </row>
    <row r="124" spans="1:15" x14ac:dyDescent="0.25">
      <c r="A124" s="3">
        <v>118</v>
      </c>
      <c r="B124">
        <v>0</v>
      </c>
      <c r="C124" s="78">
        <f>'Raw Data 1'!C124+('norm 1'!$B124-'Raw Data 1'!$B124)</f>
        <v>1.5205322401570132</v>
      </c>
      <c r="D124" s="78">
        <f>'Raw Data 1'!D124+('norm 1'!$B124-'Raw Data 1'!$B124)</f>
        <v>1.7695177201866885</v>
      </c>
      <c r="E124" s="78">
        <f>'Raw Data 1'!E124+('norm 1'!$B124-'Raw Data 1'!$B124)</f>
        <v>4.3688742959120823</v>
      </c>
      <c r="F124" s="78">
        <f>'Raw Data 1'!F124+('norm 1'!$B124-'Raw Data 1'!$B124)</f>
        <v>3.8259882452927649</v>
      </c>
      <c r="G124" s="78">
        <f>'Raw Data 1'!G124+('norm 1'!$B124-'Raw Data 1'!$B124)</f>
        <v>4.9802545525452082</v>
      </c>
      <c r="I124" s="3">
        <v>118</v>
      </c>
      <c r="J124">
        <v>0</v>
      </c>
      <c r="K124" s="78">
        <f>'Raw Data 1'!K124+('norm 1'!$J124-'Raw Data 1'!$J124)</f>
        <v>1.1048587158387972</v>
      </c>
      <c r="L124" s="78">
        <f>'Raw Data 1'!L124+('norm 1'!$J124-'Raw Data 1'!$J124)</f>
        <v>1.2975546610106587</v>
      </c>
      <c r="M124" s="78">
        <f>'Raw Data 1'!M124+('norm 1'!$J124-'Raw Data 1'!$J124)</f>
        <v>2.0198689790727746</v>
      </c>
      <c r="N124" s="78">
        <f>'Raw Data 1'!N124+('norm 1'!$J124-'Raw Data 1'!$J124)</f>
        <v>2.1270828682516423</v>
      </c>
      <c r="O124" s="78">
        <f>'Raw Data 1'!O124+('norm 1'!$J124-'Raw Data 1'!$J124)</f>
        <v>2.5105259842304362</v>
      </c>
    </row>
    <row r="125" spans="1:15" x14ac:dyDescent="0.25">
      <c r="A125" s="3">
        <v>119</v>
      </c>
      <c r="B125">
        <v>0</v>
      </c>
      <c r="C125" s="78">
        <f>'Raw Data 1'!C125+('norm 1'!$B125-'Raw Data 1'!$B125)</f>
        <v>1.6594482591907349</v>
      </c>
      <c r="D125" s="78">
        <f>'Raw Data 1'!D125+('norm 1'!$B125-'Raw Data 1'!$B125)</f>
        <v>2.1349897780281282</v>
      </c>
      <c r="E125" s="78">
        <f>'Raw Data 1'!E125+('norm 1'!$B125-'Raw Data 1'!$B125)</f>
        <v>4.362960419875205</v>
      </c>
      <c r="F125" s="78">
        <f>'Raw Data 1'!F125+('norm 1'!$B125-'Raw Data 1'!$B125)</f>
        <v>3.9795975906403114</v>
      </c>
      <c r="G125" s="78">
        <f>'Raw Data 1'!G125+('norm 1'!$B125-'Raw Data 1'!$B125)</f>
        <v>5.1537153366494701</v>
      </c>
      <c r="I125" s="3">
        <v>119</v>
      </c>
      <c r="J125">
        <v>0</v>
      </c>
      <c r="K125" s="78">
        <f>'Raw Data 1'!K125+('norm 1'!$J125-'Raw Data 1'!$J125)</f>
        <v>1.1113676266040806</v>
      </c>
      <c r="L125" s="78">
        <f>'Raw Data 1'!L125+('norm 1'!$J125-'Raw Data 1'!$J125)</f>
        <v>1.3053784937781485</v>
      </c>
      <c r="M125" s="78">
        <f>'Raw Data 1'!M125+('norm 1'!$J125-'Raw Data 1'!$J125)</f>
        <v>2.0356357393274869</v>
      </c>
      <c r="N125" s="78">
        <f>'Raw Data 1'!N125+('norm 1'!$J125-'Raw Data 1'!$J125)</f>
        <v>2.1419218452310522</v>
      </c>
      <c r="O125" s="78">
        <f>'Raw Data 1'!O125+('norm 1'!$J125-'Raw Data 1'!$J125)</f>
        <v>2.5296088770818876</v>
      </c>
    </row>
    <row r="126" spans="1:15" x14ac:dyDescent="0.25">
      <c r="A126" s="3">
        <v>120</v>
      </c>
      <c r="B126">
        <v>0</v>
      </c>
      <c r="C126" s="78">
        <f>'Raw Data 1'!C126+('norm 1'!$B126-'Raw Data 1'!$B126)</f>
        <v>1.7196897778725018</v>
      </c>
      <c r="D126" s="78">
        <f>'Raw Data 1'!D126+('norm 1'!$B126-'Raw Data 1'!$B126)</f>
        <v>2.1973964748948536</v>
      </c>
      <c r="E126" s="78">
        <f>'Raw Data 1'!E126+('norm 1'!$B126-'Raw Data 1'!$B126)</f>
        <v>4.4132216670201521</v>
      </c>
      <c r="F126" s="78">
        <f>'Raw Data 1'!F126+('norm 1'!$B126-'Raw Data 1'!$B126)</f>
        <v>4.0448683199364535</v>
      </c>
      <c r="G126" s="78">
        <f>'Raw Data 1'!G126+('norm 1'!$B126-'Raw Data 1'!$B126)</f>
        <v>5.256681084382774</v>
      </c>
      <c r="I126" s="3">
        <v>120</v>
      </c>
      <c r="J126">
        <v>0</v>
      </c>
      <c r="K126" s="78">
        <f>'Raw Data 1'!K126+('norm 1'!$J126-'Raw Data 1'!$J126)</f>
        <v>1.1180188073808035</v>
      </c>
      <c r="L126" s="78">
        <f>'Raw Data 1'!L126+('norm 1'!$J126-'Raw Data 1'!$J126)</f>
        <v>1.3133839768641222</v>
      </c>
      <c r="M126" s="78">
        <f>'Raw Data 1'!M126+('norm 1'!$J126-'Raw Data 1'!$J126)</f>
        <v>2.0514787273736355</v>
      </c>
      <c r="N126" s="78">
        <f>'Raw Data 1'!N126+('norm 1'!$J126-'Raw Data 1'!$J126)</f>
        <v>2.1569659716004006</v>
      </c>
      <c r="O126" s="78">
        <f>'Raw Data 1'!O126+('norm 1'!$J126-'Raw Data 1'!$J126)</f>
        <v>2.5489775395994738</v>
      </c>
    </row>
    <row r="127" spans="1:15" x14ac:dyDescent="0.25">
      <c r="A127" s="3">
        <v>121</v>
      </c>
      <c r="B127">
        <v>0</v>
      </c>
      <c r="C127" s="78">
        <f>'Raw Data 1'!C127+('norm 1'!$B127-'Raw Data 1'!$B127)</f>
        <v>1.8567574480497404</v>
      </c>
      <c r="D127" s="78">
        <f>'Raw Data 1'!D127+('norm 1'!$B127-'Raw Data 1'!$B127)</f>
        <v>2.2911860337652517</v>
      </c>
      <c r="E127" s="78">
        <f>'Raw Data 1'!E127+('norm 1'!$B127-'Raw Data 1'!$B127)</f>
        <v>4.4430440843377461</v>
      </c>
      <c r="F127" s="78">
        <f>'Raw Data 1'!F127+('norm 1'!$B127-'Raw Data 1'!$B127)</f>
        <v>4.1381645628638886</v>
      </c>
      <c r="G127" s="78">
        <f>'Raw Data 1'!G127+('norm 1'!$B127-'Raw Data 1'!$B127)</f>
        <v>5.3973271724824823</v>
      </c>
      <c r="I127" s="3">
        <v>121</v>
      </c>
      <c r="J127">
        <v>0</v>
      </c>
      <c r="K127" s="78">
        <f>'Raw Data 1'!K127+('norm 1'!$J127-'Raw Data 1'!$J127)</f>
        <v>1.1248059052432937</v>
      </c>
      <c r="L127" s="78">
        <f>'Raw Data 1'!L127+('norm 1'!$J127-'Raw Data 1'!$J127)</f>
        <v>1.3214897089198803</v>
      </c>
      <c r="M127" s="78">
        <f>'Raw Data 1'!M127+('norm 1'!$J127-'Raw Data 1'!$J127)</f>
        <v>2.0674226817140156</v>
      </c>
      <c r="N127" s="78">
        <f>'Raw Data 1'!N127+('norm 1'!$J127-'Raw Data 1'!$J127)</f>
        <v>2.172054636079217</v>
      </c>
      <c r="O127" s="78">
        <f>'Raw Data 1'!O127+('norm 1'!$J127-'Raw Data 1'!$J127)</f>
        <v>2.5685895927731091</v>
      </c>
    </row>
    <row r="128" spans="1:15" x14ac:dyDescent="0.25">
      <c r="A128" s="3">
        <v>122</v>
      </c>
      <c r="B128">
        <v>0</v>
      </c>
      <c r="C128" s="78">
        <f>'Raw Data 1'!C128+('norm 1'!$B128-'Raw Data 1'!$B128)</f>
        <v>1.8122694392382908</v>
      </c>
      <c r="D128" s="78">
        <f>'Raw Data 1'!D128+('norm 1'!$B128-'Raw Data 1'!$B128)</f>
        <v>2.1955318876098371</v>
      </c>
      <c r="E128" s="78">
        <f>'Raw Data 1'!E128+('norm 1'!$B128-'Raw Data 1'!$B128)</f>
        <v>4.4137832820878806</v>
      </c>
      <c r="F128" s="78">
        <f>'Raw Data 1'!F128+('norm 1'!$B128-'Raw Data 1'!$B128)</f>
        <v>4.0609084640934556</v>
      </c>
      <c r="G128" s="78">
        <f>'Raw Data 1'!G128+('norm 1'!$B128-'Raw Data 1'!$B128)</f>
        <v>5.3760855394160734</v>
      </c>
      <c r="I128" s="3">
        <v>122</v>
      </c>
      <c r="J128">
        <v>0</v>
      </c>
      <c r="K128" s="78">
        <f>'Raw Data 1'!K128+('norm 1'!$J128-'Raw Data 1'!$J128)</f>
        <v>1.1318149525925771</v>
      </c>
      <c r="L128" s="78">
        <f>'Raw Data 1'!L128+('norm 1'!$J128-'Raw Data 1'!$J128)</f>
        <v>1.3296188866645777</v>
      </c>
      <c r="M128" s="78">
        <f>'Raw Data 1'!M128+('norm 1'!$J128-'Raw Data 1'!$J128)</f>
        <v>2.0833691006874435</v>
      </c>
      <c r="N128" s="78">
        <f>'Raw Data 1'!N128+('norm 1'!$J128-'Raw Data 1'!$J128)</f>
        <v>2.1872048820539725</v>
      </c>
      <c r="O128" s="78">
        <f>'Raw Data 1'!O128+('norm 1'!$J128-'Raw Data 1'!$J128)</f>
        <v>2.5884333238657553</v>
      </c>
    </row>
    <row r="129" spans="1:15" x14ac:dyDescent="0.25">
      <c r="A129" s="3">
        <v>123</v>
      </c>
      <c r="B129">
        <v>0</v>
      </c>
      <c r="C129" s="78">
        <f>'Raw Data 1'!C129+('norm 1'!$B129-'Raw Data 1'!$B129)</f>
        <v>2.1196126374842317</v>
      </c>
      <c r="D129" s="78">
        <f>'Raw Data 1'!D129+('norm 1'!$B129-'Raw Data 1'!$B129)</f>
        <v>2.3781939104652441</v>
      </c>
      <c r="E129" s="78">
        <f>'Raw Data 1'!E129+('norm 1'!$B129-'Raw Data 1'!$B129)</f>
        <v>4.479583280793034</v>
      </c>
      <c r="F129" s="78">
        <f>'Raw Data 1'!F129+('norm 1'!$B129-'Raw Data 1'!$B129)</f>
        <v>4.3535578287926864</v>
      </c>
      <c r="G129" s="78">
        <f>'Raw Data 1'!G129+('norm 1'!$B129-'Raw Data 1'!$B129)</f>
        <v>5.6816058369992906</v>
      </c>
      <c r="I129" s="3">
        <v>123</v>
      </c>
      <c r="J129">
        <v>0</v>
      </c>
      <c r="K129" s="78">
        <f>'Raw Data 1'!K129+('norm 1'!$J129-'Raw Data 1'!$J129)</f>
        <v>1.1389254224439576</v>
      </c>
      <c r="L129" s="78">
        <f>'Raw Data 1'!L129+('norm 1'!$J129-'Raw Data 1'!$J129)</f>
        <v>1.3378570496864628</v>
      </c>
      <c r="M129" s="78">
        <f>'Raw Data 1'!M129+('norm 1'!$J129-'Raw Data 1'!$J129)</f>
        <v>2.0993880426856091</v>
      </c>
      <c r="N129" s="78">
        <f>'Raw Data 1'!N129+('norm 1'!$J129-'Raw Data 1'!$J129)</f>
        <v>2.2023782797942513</v>
      </c>
      <c r="O129" s="78">
        <f>'Raw Data 1'!O129+('norm 1'!$J129-'Raw Data 1'!$J129)</f>
        <v>2.6084251493351704</v>
      </c>
    </row>
    <row r="130" spans="1:15" x14ac:dyDescent="0.25">
      <c r="A130" s="3">
        <v>124</v>
      </c>
      <c r="B130">
        <v>0</v>
      </c>
      <c r="C130" s="78">
        <f>'Raw Data 1'!C130+('norm 1'!$B130-'Raw Data 1'!$B130)</f>
        <v>2.0116754750988628</v>
      </c>
      <c r="D130" s="78">
        <f>'Raw Data 1'!D130+('norm 1'!$B130-'Raw Data 1'!$B130)</f>
        <v>2.300075430938572</v>
      </c>
      <c r="E130" s="78">
        <f>'Raw Data 1'!E130+('norm 1'!$B130-'Raw Data 1'!$B130)</f>
        <v>4.4190204817031429</v>
      </c>
      <c r="F130" s="78">
        <f>'Raw Data 1'!F130+('norm 1'!$B130-'Raw Data 1'!$B130)</f>
        <v>4.2282823411552011</v>
      </c>
      <c r="G130" s="78">
        <f>'Raw Data 1'!G130+('norm 1'!$B130-'Raw Data 1'!$B130)</f>
        <v>5.5999871677287683</v>
      </c>
      <c r="I130" s="3">
        <v>124</v>
      </c>
      <c r="J130">
        <v>0</v>
      </c>
      <c r="K130" s="78">
        <f>'Raw Data 1'!K130+('norm 1'!$J130-'Raw Data 1'!$J130)</f>
        <v>1.1461592820138433</v>
      </c>
      <c r="L130" s="78">
        <f>'Raw Data 1'!L130+('norm 1'!$J130-'Raw Data 1'!$J130)</f>
        <v>1.3461556503311614</v>
      </c>
      <c r="M130" s="78">
        <f>'Raw Data 1'!M130+('norm 1'!$J130-'Raw Data 1'!$J130)</f>
        <v>2.1154764877863679</v>
      </c>
      <c r="N130" s="78">
        <f>'Raw Data 1'!N130+('norm 1'!$J130-'Raw Data 1'!$J130)</f>
        <v>2.2177130083120042</v>
      </c>
      <c r="O130" s="78">
        <f>'Raw Data 1'!O130+('norm 1'!$J130-'Raw Data 1'!$J130)</f>
        <v>2.6285528342697759</v>
      </c>
    </row>
    <row r="131" spans="1:15" x14ac:dyDescent="0.25">
      <c r="A131" s="3">
        <v>125</v>
      </c>
      <c r="B131">
        <v>0</v>
      </c>
      <c r="C131" s="78">
        <f>'Raw Data 1'!C131+('norm 1'!$B131-'Raw Data 1'!$B131)</f>
        <v>2.2644610528121953</v>
      </c>
      <c r="D131" s="78">
        <f>'Raw Data 1'!D131+('norm 1'!$B131-'Raw Data 1'!$B131)</f>
        <v>2.4359945577616666</v>
      </c>
      <c r="E131" s="78">
        <f>'Raw Data 1'!E131+('norm 1'!$B131-'Raw Data 1'!$B131)</f>
        <v>4.4741791959454433</v>
      </c>
      <c r="F131" s="78">
        <f>'Raw Data 1'!F131+('norm 1'!$B131-'Raw Data 1'!$B131)</f>
        <v>4.4246009274416442</v>
      </c>
      <c r="G131" s="78">
        <f>'Raw Data 1'!G131+('norm 1'!$B131-'Raw Data 1'!$B131)</f>
        <v>5.8165398036458669</v>
      </c>
      <c r="I131" s="3">
        <v>125</v>
      </c>
      <c r="J131">
        <v>0</v>
      </c>
      <c r="K131" s="78">
        <f>'Raw Data 1'!K131+('norm 1'!$J131-'Raw Data 1'!$J131)</f>
        <v>1.1533523929875851</v>
      </c>
      <c r="L131" s="78">
        <f>'Raw Data 1'!L131+('norm 1'!$J131-'Raw Data 1'!$J131)</f>
        <v>1.3543345901113233</v>
      </c>
      <c r="M131" s="78">
        <f>'Raw Data 1'!M131+('norm 1'!$J131-'Raw Data 1'!$J131)</f>
        <v>2.1314642631417993</v>
      </c>
      <c r="N131" s="78">
        <f>'Raw Data 1'!N131+('norm 1'!$J131-'Raw Data 1'!$J131)</f>
        <v>2.2328285972610571</v>
      </c>
      <c r="O131" s="78">
        <f>'Raw Data 1'!O131+('norm 1'!$J131-'Raw Data 1'!$J131)</f>
        <v>2.6486258719916065</v>
      </c>
    </row>
    <row r="132" spans="1:15" x14ac:dyDescent="0.25">
      <c r="A132" s="3">
        <v>126</v>
      </c>
      <c r="B132">
        <v>0</v>
      </c>
      <c r="C132" s="78">
        <f>'Raw Data 1'!C132+('norm 1'!$B132-'Raw Data 1'!$B132)</f>
        <v>2.0658580325857248</v>
      </c>
      <c r="D132" s="78">
        <f>'Raw Data 1'!D132+('norm 1'!$B132-'Raw Data 1'!$B132)</f>
        <v>2.332497917766474</v>
      </c>
      <c r="E132" s="78">
        <f>'Raw Data 1'!E132+('norm 1'!$B132-'Raw Data 1'!$B132)</f>
        <v>4.496462212962542</v>
      </c>
      <c r="F132" s="78">
        <f>'Raw Data 1'!F132+('norm 1'!$B132-'Raw Data 1'!$B132)</f>
        <v>4.2222182087926541</v>
      </c>
      <c r="G132" s="78">
        <f>'Raw Data 1'!G132+('norm 1'!$B132-'Raw Data 1'!$B132)</f>
        <v>5.615016748411187</v>
      </c>
      <c r="I132" s="3">
        <v>126</v>
      </c>
      <c r="J132">
        <v>0</v>
      </c>
      <c r="K132" s="78">
        <f>'Raw Data 1'!K132+('norm 1'!$J132-'Raw Data 1'!$J132)</f>
        <v>1.1609054285366027</v>
      </c>
      <c r="L132" s="78">
        <f>'Raw Data 1'!L132+('norm 1'!$J132-'Raw Data 1'!$J132)</f>
        <v>1.3626659504480585</v>
      </c>
      <c r="M132" s="78">
        <f>'Raw Data 1'!M132+('norm 1'!$J132-'Raw Data 1'!$J132)</f>
        <v>2.1476157549521293</v>
      </c>
      <c r="N132" s="78">
        <f>'Raw Data 1'!N132+('norm 1'!$J132-'Raw Data 1'!$J132)</f>
        <v>2.2481510007819892</v>
      </c>
      <c r="O132" s="78">
        <f>'Raw Data 1'!O132+('norm 1'!$J132-'Raw Data 1'!$J132)</f>
        <v>2.6689840508734743</v>
      </c>
    </row>
    <row r="133" spans="1:15" x14ac:dyDescent="0.25">
      <c r="A133" s="3">
        <v>127</v>
      </c>
      <c r="B133">
        <v>0</v>
      </c>
      <c r="C133" s="78">
        <f>'Raw Data 1'!C133+('norm 1'!$B133-'Raw Data 1'!$B133)</f>
        <v>2.1574014804774406</v>
      </c>
      <c r="D133" s="78">
        <f>'Raw Data 1'!D133+('norm 1'!$B133-'Raw Data 1'!$B133)</f>
        <v>2.3207967944131811</v>
      </c>
      <c r="E133" s="78">
        <f>'Raw Data 1'!E133+('norm 1'!$B133-'Raw Data 1'!$B133)</f>
        <v>4.4826309114329481</v>
      </c>
      <c r="F133" s="78">
        <f>'Raw Data 1'!F133+('norm 1'!$B133-'Raw Data 1'!$B133)</f>
        <v>4.2788097335706317</v>
      </c>
      <c r="G133" s="78">
        <f>'Raw Data 1'!G133+('norm 1'!$B133-'Raw Data 1'!$B133)</f>
        <v>5.7020810207072801</v>
      </c>
      <c r="I133" s="3">
        <v>127</v>
      </c>
      <c r="J133">
        <v>0</v>
      </c>
      <c r="K133" s="78">
        <f>'Raw Data 1'!K133+('norm 1'!$J133-'Raw Data 1'!$J133)</f>
        <v>1.168458882795925</v>
      </c>
      <c r="L133" s="78">
        <f>'Raw Data 1'!L133+('norm 1'!$J133-'Raw Data 1'!$J133)</f>
        <v>1.3710793906257608</v>
      </c>
      <c r="M133" s="78">
        <f>'Raw Data 1'!M133+('norm 1'!$J133-'Raw Data 1'!$J133)</f>
        <v>2.1638021828921206</v>
      </c>
      <c r="N133" s="78">
        <f>'Raw Data 1'!N133+('norm 1'!$J133-'Raw Data 1'!$J133)</f>
        <v>2.2634763866735184</v>
      </c>
      <c r="O133" s="78">
        <f>'Raw Data 1'!O133+('norm 1'!$J133-'Raw Data 1'!$J133)</f>
        <v>2.6893684340226964</v>
      </c>
    </row>
    <row r="134" spans="1:15" x14ac:dyDescent="0.25">
      <c r="A134" s="3">
        <v>128</v>
      </c>
      <c r="B134">
        <v>0</v>
      </c>
      <c r="C134" s="78">
        <f>'Raw Data 1'!C134+('norm 1'!$B134-'Raw Data 1'!$B134)</f>
        <v>2.0467009532781653</v>
      </c>
      <c r="D134" s="78">
        <f>'Raw Data 1'!D134+('norm 1'!$B134-'Raw Data 1'!$B134)</f>
        <v>2.2358579545462964</v>
      </c>
      <c r="E134" s="78">
        <f>'Raw Data 1'!E134+('norm 1'!$B134-'Raw Data 1'!$B134)</f>
        <v>4.4592612560989924</v>
      </c>
      <c r="F134" s="78">
        <f>'Raw Data 1'!F134+('norm 1'!$B134-'Raw Data 1'!$B134)</f>
        <v>4.1926317083818541</v>
      </c>
      <c r="G134" s="78">
        <f>'Raw Data 1'!G134+('norm 1'!$B134-'Raw Data 1'!$B134)</f>
        <v>5.6421156273492405</v>
      </c>
      <c r="I134" s="3">
        <v>128</v>
      </c>
      <c r="J134">
        <v>0</v>
      </c>
      <c r="K134" s="78">
        <f>'Raw Data 1'!K134+('norm 1'!$J134-'Raw Data 1'!$J134)</f>
        <v>1.1760152876029781</v>
      </c>
      <c r="L134" s="78">
        <f>'Raw Data 1'!L134+('norm 1'!$J134-'Raw Data 1'!$J134)</f>
        <v>1.379426863162005</v>
      </c>
      <c r="M134" s="78">
        <f>'Raw Data 1'!M134+('norm 1'!$J134-'Raw Data 1'!$J134)</f>
        <v>2.1799431878323183</v>
      </c>
      <c r="N134" s="78">
        <f>'Raw Data 1'!N134+('norm 1'!$J134-'Raw Data 1'!$J134)</f>
        <v>2.2787038831361213</v>
      </c>
      <c r="O134" s="78">
        <f>'Raw Data 1'!O134+('norm 1'!$J134-'Raw Data 1'!$J134)</f>
        <v>2.709815995075421</v>
      </c>
    </row>
    <row r="135" spans="1:15" x14ac:dyDescent="0.25">
      <c r="A135" s="3">
        <v>129</v>
      </c>
      <c r="B135">
        <v>0</v>
      </c>
      <c r="C135" s="78">
        <f>'Raw Data 1'!C135+('norm 1'!$B135-'Raw Data 1'!$B135)</f>
        <v>1.9654923090914047</v>
      </c>
      <c r="D135" s="78">
        <f>'Raw Data 1'!D135+('norm 1'!$B135-'Raw Data 1'!$B135)</f>
        <v>2.1915788105065497</v>
      </c>
      <c r="E135" s="78">
        <f>'Raw Data 1'!E135+('norm 1'!$B135-'Raw Data 1'!$B135)</f>
        <v>4.3794192959106102</v>
      </c>
      <c r="F135" s="78">
        <f>'Raw Data 1'!F135+('norm 1'!$B135-'Raw Data 1'!$B135)</f>
        <v>4.0784304858666536</v>
      </c>
      <c r="G135" s="78">
        <f>'Raw Data 1'!G135+('norm 1'!$B135-'Raw Data 1'!$B135)</f>
        <v>5.5900952561303496</v>
      </c>
      <c r="I135" s="3">
        <v>129</v>
      </c>
      <c r="J135">
        <v>0</v>
      </c>
      <c r="K135" s="78">
        <f>'Raw Data 1'!K135+('norm 1'!$J135-'Raw Data 1'!$J135)</f>
        <v>1.1833170526512886</v>
      </c>
      <c r="L135" s="78">
        <f>'Raw Data 1'!L135+('norm 1'!$J135-'Raw Data 1'!$J135)</f>
        <v>1.3875576820991633</v>
      </c>
      <c r="M135" s="78">
        <f>'Raw Data 1'!M135+('norm 1'!$J135-'Raw Data 1'!$J135)</f>
        <v>2.1958535250199276</v>
      </c>
      <c r="N135" s="78">
        <f>'Raw Data 1'!N135+('norm 1'!$J135-'Raw Data 1'!$J135)</f>
        <v>2.2936184480546613</v>
      </c>
      <c r="O135" s="78">
        <f>'Raw Data 1'!O135+('norm 1'!$J135-'Raw Data 1'!$J135)</f>
        <v>2.7300852307866705</v>
      </c>
    </row>
    <row r="136" spans="1:15" x14ac:dyDescent="0.25">
      <c r="A136" s="3">
        <v>130</v>
      </c>
      <c r="B136">
        <v>0</v>
      </c>
      <c r="C136" s="78">
        <f>'Raw Data 1'!C136+('norm 1'!$B136-'Raw Data 1'!$B136)</f>
        <v>2.0857769633597396</v>
      </c>
      <c r="D136" s="78">
        <f>'Raw Data 1'!D136+('norm 1'!$B136-'Raw Data 1'!$B136)</f>
        <v>2.2813697088173326</v>
      </c>
      <c r="E136" s="78">
        <f>'Raw Data 1'!E136+('norm 1'!$B136-'Raw Data 1'!$B136)</f>
        <v>4.3575216702721455</v>
      </c>
      <c r="F136" s="78">
        <f>'Raw Data 1'!F136+('norm 1'!$B136-'Raw Data 1'!$B136)</f>
        <v>4.1528474881826583</v>
      </c>
      <c r="G136" s="78">
        <f>'Raw Data 1'!G136+('norm 1'!$B136-'Raw Data 1'!$B136)</f>
        <v>5.7114192782701947</v>
      </c>
      <c r="I136" s="3">
        <v>130</v>
      </c>
      <c r="J136">
        <v>0</v>
      </c>
      <c r="K136" s="78">
        <f>'Raw Data 1'!K136+('norm 1'!$J136-'Raw Data 1'!$J136)</f>
        <v>1.1903682357198824</v>
      </c>
      <c r="L136" s="78">
        <f>'Raw Data 1'!L136+('norm 1'!$J136-'Raw Data 1'!$J136)</f>
        <v>1.3956120489791028</v>
      </c>
      <c r="M136" s="78">
        <f>'Raw Data 1'!M136+('norm 1'!$J136-'Raw Data 1'!$J136)</f>
        <v>2.2116273498529671</v>
      </c>
      <c r="N136" s="78">
        <f>'Raw Data 1'!N136+('norm 1'!$J136-'Raw Data 1'!$J136)</f>
        <v>2.3081986333789821</v>
      </c>
      <c r="O136" s="78">
        <f>'Raw Data 1'!O136+('norm 1'!$J136-'Raw Data 1'!$J136)</f>
        <v>2.7501405403098489</v>
      </c>
    </row>
    <row r="137" spans="1:15" x14ac:dyDescent="0.25">
      <c r="A137" s="3">
        <v>131</v>
      </c>
      <c r="B137">
        <v>0</v>
      </c>
      <c r="C137" s="78">
        <f>'Raw Data 1'!C137+('norm 1'!$B137-'Raw Data 1'!$B137)</f>
        <v>1.9908261254869313</v>
      </c>
      <c r="D137" s="78">
        <f>'Raw Data 1'!D137+('norm 1'!$B137-'Raw Data 1'!$B137)</f>
        <v>2.2470679518686967</v>
      </c>
      <c r="E137" s="78">
        <f>'Raw Data 1'!E137+('norm 1'!$B137-'Raw Data 1'!$B137)</f>
        <v>4.3959462922802821</v>
      </c>
      <c r="F137" s="78">
        <f>'Raw Data 1'!F137+('norm 1'!$B137-'Raw Data 1'!$B137)</f>
        <v>4.0400761493343369</v>
      </c>
      <c r="G137" s="78">
        <f>'Raw Data 1'!G137+('norm 1'!$B137-'Raw Data 1'!$B137)</f>
        <v>5.6335243774763848</v>
      </c>
      <c r="I137" s="3">
        <v>131</v>
      </c>
      <c r="J137">
        <v>0</v>
      </c>
      <c r="K137" s="78">
        <f>'Raw Data 1'!K137+('norm 1'!$J137-'Raw Data 1'!$J137)</f>
        <v>1.1975322583942141</v>
      </c>
      <c r="L137" s="78">
        <f>'Raw Data 1'!L137+('norm 1'!$J137-'Raw Data 1'!$J137)</f>
        <v>1.4036920956419845</v>
      </c>
      <c r="M137" s="78">
        <f>'Raw Data 1'!M137+('norm 1'!$J137-'Raw Data 1'!$J137)</f>
        <v>2.2274587153619385</v>
      </c>
      <c r="N137" s="78">
        <f>'Raw Data 1'!N137+('norm 1'!$J137-'Raw Data 1'!$J137)</f>
        <v>2.3228253244261996</v>
      </c>
      <c r="O137" s="78">
        <f>'Raw Data 1'!O137+('norm 1'!$J137-'Raw Data 1'!$J137)</f>
        <v>2.7704245459042571</v>
      </c>
    </row>
    <row r="138" spans="1:15" x14ac:dyDescent="0.25">
      <c r="A138" s="3">
        <v>132</v>
      </c>
      <c r="B138">
        <v>0</v>
      </c>
      <c r="C138" s="78">
        <f>'Raw Data 1'!C138+('norm 1'!$B138-'Raw Data 1'!$B138)</f>
        <v>2.0920842954275711</v>
      </c>
      <c r="D138" s="78">
        <f>'Raw Data 1'!D138+('norm 1'!$B138-'Raw Data 1'!$B138)</f>
        <v>2.3384571599564374</v>
      </c>
      <c r="E138" s="78">
        <f>'Raw Data 1'!E138+('norm 1'!$B138-'Raw Data 1'!$B138)</f>
        <v>4.4671203410658649</v>
      </c>
      <c r="F138" s="78">
        <f>'Raw Data 1'!F138+('norm 1'!$B138-'Raw Data 1'!$B138)</f>
        <v>4.1302481423541764</v>
      </c>
      <c r="G138" s="78">
        <f>'Raw Data 1'!G138+('norm 1'!$B138-'Raw Data 1'!$B138)</f>
        <v>5.7461314100069201</v>
      </c>
      <c r="I138" s="3">
        <v>132</v>
      </c>
      <c r="J138">
        <v>0</v>
      </c>
      <c r="K138" s="78">
        <f>'Raw Data 1'!K138+('norm 1'!$J138-'Raw Data 1'!$J138)</f>
        <v>1.2050047047637023</v>
      </c>
      <c r="L138" s="78">
        <f>'Raw Data 1'!L138+('norm 1'!$J138-'Raw Data 1'!$J138)</f>
        <v>1.4120376516563304</v>
      </c>
      <c r="M138" s="78">
        <f>'Raw Data 1'!M138+('norm 1'!$J138-'Raw Data 1'!$J138)</f>
        <v>2.2435108622371542</v>
      </c>
      <c r="N138" s="78">
        <f>'Raw Data 1'!N138+('norm 1'!$J138-'Raw Data 1'!$J138)</f>
        <v>2.3376610252226371</v>
      </c>
      <c r="O138" s="78">
        <f>'Raw Data 1'!O138+('norm 1'!$J138-'Raw Data 1'!$J138)</f>
        <v>2.7911053860583976</v>
      </c>
    </row>
    <row r="139" spans="1:15" x14ac:dyDescent="0.25">
      <c r="A139" s="3">
        <v>133</v>
      </c>
      <c r="B139">
        <v>0</v>
      </c>
      <c r="C139" s="78">
        <f>'Raw Data 1'!C139+('norm 1'!$B139-'Raw Data 1'!$B139)</f>
        <v>2.1827979017815489</v>
      </c>
      <c r="D139" s="78">
        <f>'Raw Data 1'!D139+('norm 1'!$B139-'Raw Data 1'!$B139)</f>
        <v>2.4183882175930331</v>
      </c>
      <c r="E139" s="78">
        <f>'Raw Data 1'!E139+('norm 1'!$B139-'Raw Data 1'!$B139)</f>
        <v>4.5461365412367059</v>
      </c>
      <c r="F139" s="78">
        <f>'Raw Data 1'!F139+('norm 1'!$B139-'Raw Data 1'!$B139)</f>
        <v>4.2040812071198239</v>
      </c>
      <c r="G139" s="78">
        <f>'Raw Data 1'!G139+('norm 1'!$B139-'Raw Data 1'!$B139)</f>
        <v>5.8728422318296101</v>
      </c>
      <c r="I139" s="3">
        <v>133</v>
      </c>
      <c r="J139">
        <v>0</v>
      </c>
      <c r="K139" s="78">
        <f>'Raw Data 1'!K139+('norm 1'!$J139-'Raw Data 1'!$J139)</f>
        <v>1.2125865988113422</v>
      </c>
      <c r="L139" s="78">
        <f>'Raw Data 1'!L139+('norm 1'!$J139-'Raw Data 1'!$J139)</f>
        <v>1.420645165776881</v>
      </c>
      <c r="M139" s="78">
        <f>'Raw Data 1'!M139+('norm 1'!$J139-'Raw Data 1'!$J139)</f>
        <v>2.2597288471892436</v>
      </c>
      <c r="N139" s="78">
        <f>'Raw Data 1'!N139+('norm 1'!$J139-'Raw Data 1'!$J139)</f>
        <v>2.3525811153359664</v>
      </c>
      <c r="O139" s="78">
        <f>'Raw Data 1'!O139+('norm 1'!$J139-'Raw Data 1'!$J139)</f>
        <v>2.8119974722931094</v>
      </c>
    </row>
    <row r="140" spans="1:15" x14ac:dyDescent="0.25">
      <c r="A140" s="3">
        <v>134</v>
      </c>
      <c r="B140">
        <v>0</v>
      </c>
      <c r="C140" s="78">
        <f>'Raw Data 1'!C140+('norm 1'!$B140-'Raw Data 1'!$B140)</f>
        <v>2.1104766653652964</v>
      </c>
      <c r="D140" s="78">
        <f>'Raw Data 1'!D140+('norm 1'!$B140-'Raw Data 1'!$B140)</f>
        <v>2.3942331415376206</v>
      </c>
      <c r="E140" s="78">
        <f>'Raw Data 1'!E140+('norm 1'!$B140-'Raw Data 1'!$B140)</f>
        <v>4.5315411595926722</v>
      </c>
      <c r="F140" s="78">
        <f>'Raw Data 1'!F140+('norm 1'!$B140-'Raw Data 1'!$B140)</f>
        <v>4.126076151887311</v>
      </c>
      <c r="G140" s="78">
        <f>'Raw Data 1'!G140+('norm 1'!$B140-'Raw Data 1'!$B140)</f>
        <v>5.8617038547188312</v>
      </c>
      <c r="I140" s="3">
        <v>134</v>
      </c>
      <c r="J140">
        <v>0</v>
      </c>
      <c r="K140" s="78">
        <f>'Raw Data 1'!K140+('norm 1'!$J140-'Raw Data 1'!$J140)</f>
        <v>1.2202787164564834</v>
      </c>
      <c r="L140" s="78">
        <f>'Raw Data 1'!L140+('norm 1'!$J140-'Raw Data 1'!$J140)</f>
        <v>1.4293431192128678</v>
      </c>
      <c r="M140" s="78">
        <f>'Raw Data 1'!M140+('norm 1'!$J140-'Raw Data 1'!$J140)</f>
        <v>2.2760416994327808</v>
      </c>
      <c r="N140" s="78">
        <f>'Raw Data 1'!N140+('norm 1'!$J140-'Raw Data 1'!$J140)</f>
        <v>2.3674923620377024</v>
      </c>
      <c r="O140" s="78">
        <f>'Raw Data 1'!O140+('norm 1'!$J140-'Raw Data 1'!$J140)</f>
        <v>2.8330716725146057</v>
      </c>
    </row>
    <row r="141" spans="1:15" x14ac:dyDescent="0.25">
      <c r="A141" s="3">
        <v>135</v>
      </c>
      <c r="B141">
        <v>0</v>
      </c>
      <c r="C141" s="78">
        <f>'Raw Data 1'!C141+('norm 1'!$B141-'Raw Data 1'!$B141)</f>
        <v>2.2263630228027234</v>
      </c>
      <c r="D141" s="78">
        <f>'Raw Data 1'!D141+('norm 1'!$B141-'Raw Data 1'!$B141)</f>
        <v>2.5668142661005398</v>
      </c>
      <c r="E141" s="78">
        <f>'Raw Data 1'!E141+('norm 1'!$B141-'Raw Data 1'!$B141)</f>
        <v>4.5596155131370937</v>
      </c>
      <c r="F141" s="78">
        <f>'Raw Data 1'!F141+('norm 1'!$B141-'Raw Data 1'!$B141)</f>
        <v>4.2665688538985904</v>
      </c>
      <c r="G141" s="78">
        <f>'Raw Data 1'!G141+('norm 1'!$B141-'Raw Data 1'!$B141)</f>
        <v>5.9880644565263639</v>
      </c>
      <c r="I141" s="3">
        <v>135</v>
      </c>
      <c r="J141">
        <v>0</v>
      </c>
      <c r="K141" s="78">
        <f>'Raw Data 1'!K141+('norm 1'!$J141-'Raw Data 1'!$J141)</f>
        <v>1.2281748776006891</v>
      </c>
      <c r="L141" s="78">
        <f>'Raw Data 1'!L141+('norm 1'!$J141-'Raw Data 1'!$J141)</f>
        <v>1.4382044395599989</v>
      </c>
      <c r="M141" s="78">
        <f>'Raw Data 1'!M141+('norm 1'!$J141-'Raw Data 1'!$J141)</f>
        <v>2.2924701044482525</v>
      </c>
      <c r="N141" s="78">
        <f>'Raw Data 1'!N141+('norm 1'!$J141-'Raw Data 1'!$J141)</f>
        <v>2.3826135824996699</v>
      </c>
      <c r="O141" s="78">
        <f>'Raw Data 1'!O141+('norm 1'!$J141-'Raw Data 1'!$J141)</f>
        <v>2.8544732541207996</v>
      </c>
    </row>
    <row r="142" spans="1:15" x14ac:dyDescent="0.25">
      <c r="A142" s="3">
        <v>136</v>
      </c>
      <c r="B142">
        <v>0</v>
      </c>
      <c r="C142" s="78">
        <f>'Raw Data 1'!C142+('norm 1'!$B142-'Raw Data 1'!$B142)</f>
        <v>2.4048697567865744</v>
      </c>
      <c r="D142" s="78">
        <f>'Raw Data 1'!D142+('norm 1'!$B142-'Raw Data 1'!$B142)</f>
        <v>2.5240243487578882</v>
      </c>
      <c r="E142" s="78">
        <f>'Raw Data 1'!E142+('norm 1'!$B142-'Raw Data 1'!$B142)</f>
        <v>4.5673554076393827</v>
      </c>
      <c r="F142" s="78">
        <f>'Raw Data 1'!F142+('norm 1'!$B142-'Raw Data 1'!$B142)</f>
        <v>4.3277953332997638</v>
      </c>
      <c r="G142" s="78">
        <f>'Raw Data 1'!G142+('norm 1'!$B142-'Raw Data 1'!$B142)</f>
        <v>6.1476487831575408</v>
      </c>
      <c r="I142" s="3">
        <v>136</v>
      </c>
      <c r="J142">
        <v>0</v>
      </c>
      <c r="K142" s="78">
        <f>'Raw Data 1'!K142+('norm 1'!$J142-'Raw Data 1'!$J142)</f>
        <v>1.2362701730256012</v>
      </c>
      <c r="L142" s="78">
        <f>'Raw Data 1'!L142+('norm 1'!$J142-'Raw Data 1'!$J142)</f>
        <v>1.4471431058274988</v>
      </c>
      <c r="M142" s="78">
        <f>'Raw Data 1'!M142+('norm 1'!$J142-'Raw Data 1'!$J142)</f>
        <v>2.3089515858677858</v>
      </c>
      <c r="N142" s="78">
        <f>'Raw Data 1'!N142+('norm 1'!$J142-'Raw Data 1'!$J142)</f>
        <v>2.397855792484302</v>
      </c>
      <c r="O142" s="78">
        <f>'Raw Data 1'!O142+('norm 1'!$J142-'Raw Data 1'!$J142)</f>
        <v>2.8761385552548973</v>
      </c>
    </row>
    <row r="143" spans="1:15" x14ac:dyDescent="0.25">
      <c r="A143" s="3">
        <v>137</v>
      </c>
      <c r="B143">
        <v>0</v>
      </c>
      <c r="C143" s="78">
        <f>'Raw Data 1'!C143+('norm 1'!$B143-'Raw Data 1'!$B143)</f>
        <v>2.2976348889839926</v>
      </c>
      <c r="D143" s="78">
        <f>'Raw Data 1'!D143+('norm 1'!$B143-'Raw Data 1'!$B143)</f>
        <v>2.4446758029322071</v>
      </c>
      <c r="E143" s="78">
        <f>'Raw Data 1'!E143+('norm 1'!$B143-'Raw Data 1'!$B143)</f>
        <v>4.5434161321144249</v>
      </c>
      <c r="F143" s="78">
        <f>'Raw Data 1'!F143+('norm 1'!$B143-'Raw Data 1'!$B143)</f>
        <v>4.1940980290137757</v>
      </c>
      <c r="G143" s="78">
        <f>'Raw Data 1'!G143+('norm 1'!$B143-'Raw Data 1'!$B143)</f>
        <v>6.046282967823319</v>
      </c>
      <c r="I143" s="3">
        <v>137</v>
      </c>
      <c r="J143">
        <v>0</v>
      </c>
      <c r="K143" s="78">
        <f>'Raw Data 1'!K143+('norm 1'!$J143-'Raw Data 1'!$J143)</f>
        <v>1.2444148551434866</v>
      </c>
      <c r="L143" s="78">
        <f>'Raw Data 1'!L143+('norm 1'!$J143-'Raw Data 1'!$J143)</f>
        <v>1.4560381193840839</v>
      </c>
      <c r="M143" s="78">
        <f>'Raw Data 1'!M143+('norm 1'!$J143-'Raw Data 1'!$J143)</f>
        <v>2.3254360637977616</v>
      </c>
      <c r="N143" s="78">
        <f>'Raw Data 1'!N143+('norm 1'!$J143-'Raw Data 1'!$J143)</f>
        <v>2.4129942137500215</v>
      </c>
      <c r="O143" s="78">
        <f>'Raw Data 1'!O143+('norm 1'!$J143-'Raw Data 1'!$J143)</f>
        <v>2.8978939185954511</v>
      </c>
    </row>
    <row r="144" spans="1:15" x14ac:dyDescent="0.25">
      <c r="A144" s="3">
        <v>138</v>
      </c>
      <c r="B144">
        <v>0</v>
      </c>
      <c r="C144" s="78">
        <f>'Raw Data 1'!C144+('norm 1'!$B144-'Raw Data 1'!$B144)</f>
        <v>2.1927214681552711</v>
      </c>
      <c r="D144" s="78">
        <f>'Raw Data 1'!D144+('norm 1'!$B144-'Raw Data 1'!$B144)</f>
        <v>2.3984691070905444</v>
      </c>
      <c r="E144" s="78">
        <f>'Raw Data 1'!E144+('norm 1'!$B144-'Raw Data 1'!$B144)</f>
        <v>4.4889467690304325</v>
      </c>
      <c r="F144" s="78">
        <f>'Raw Data 1'!F144+('norm 1'!$B144-'Raw Data 1'!$B144)</f>
        <v>4.0768874949098288</v>
      </c>
      <c r="G144" s="78">
        <f>'Raw Data 1'!G144+('norm 1'!$B144-'Raw Data 1'!$B144)</f>
        <v>5.9876665439909642</v>
      </c>
      <c r="I144" s="3">
        <v>138</v>
      </c>
      <c r="J144">
        <v>0</v>
      </c>
      <c r="K144" s="78">
        <f>'Raw Data 1'!K144+('norm 1'!$J144-'Raw Data 1'!$J144)</f>
        <v>1.2524422138912041</v>
      </c>
      <c r="L144" s="78">
        <f>'Raw Data 1'!L144+('norm 1'!$J144-'Raw Data 1'!$J144)</f>
        <v>1.4648304504269554</v>
      </c>
      <c r="M144" s="78">
        <f>'Raw Data 1'!M144+('norm 1'!$J144-'Raw Data 1'!$J144)</f>
        <v>2.3417817728539467</v>
      </c>
      <c r="N144" s="78">
        <f>'Raw Data 1'!N144+('norm 1'!$J144-'Raw Data 1'!$J144)</f>
        <v>2.4279106188479003</v>
      </c>
      <c r="O144" s="78">
        <f>'Raw Data 1'!O144+('norm 1'!$J144-'Raw Data 1'!$J144)</f>
        <v>2.919586896827421</v>
      </c>
    </row>
    <row r="145" spans="1:15" x14ac:dyDescent="0.25">
      <c r="A145" s="3">
        <v>139</v>
      </c>
      <c r="B145">
        <v>0</v>
      </c>
      <c r="C145" s="78">
        <f>'Raw Data 1'!C145+('norm 1'!$B145-'Raw Data 1'!$B145)</f>
        <v>2.0868352637418837</v>
      </c>
      <c r="D145" s="78">
        <f>'Raw Data 1'!D145+('norm 1'!$B145-'Raw Data 1'!$B145)</f>
        <v>2.3184068203182977</v>
      </c>
      <c r="E145" s="78">
        <f>'Raw Data 1'!E145+('norm 1'!$B145-'Raw Data 1'!$B145)</f>
        <v>4.4072248287431632</v>
      </c>
      <c r="F145" s="78">
        <f>'Raw Data 1'!F145+('norm 1'!$B145-'Raw Data 1'!$B145)</f>
        <v>3.9375029983148666</v>
      </c>
      <c r="G145" s="78">
        <f>'Raw Data 1'!G145+('norm 1'!$B145-'Raw Data 1'!$B145)</f>
        <v>5.8636515868239121</v>
      </c>
      <c r="I145" s="3">
        <v>139</v>
      </c>
      <c r="J145">
        <v>0</v>
      </c>
      <c r="K145" s="78">
        <f>'Raw Data 1'!K145+('norm 1'!$J145-'Raw Data 1'!$J145)</f>
        <v>1.2602676920284666</v>
      </c>
      <c r="L145" s="78">
        <f>'Raw Data 1'!L145+('norm 1'!$J145-'Raw Data 1'!$J145)</f>
        <v>1.4734240218145367</v>
      </c>
      <c r="M145" s="78">
        <f>'Raw Data 1'!M145+('norm 1'!$J145-'Raw Data 1'!$J145)</f>
        <v>2.3579363827378863</v>
      </c>
      <c r="N145" s="78">
        <f>'Raw Data 1'!N145+('norm 1'!$J145-'Raw Data 1'!$J145)</f>
        <v>2.4425333280147008</v>
      </c>
      <c r="O145" s="78">
        <f>'Raw Data 1'!O145+('norm 1'!$J145-'Raw Data 1'!$J145)</f>
        <v>2.9411368530343651</v>
      </c>
    </row>
    <row r="146" spans="1:15" x14ac:dyDescent="0.25">
      <c r="A146" s="3">
        <v>140</v>
      </c>
      <c r="B146">
        <v>0</v>
      </c>
      <c r="C146" s="78">
        <f>'Raw Data 1'!C146+('norm 1'!$B146-'Raw Data 1'!$B146)</f>
        <v>2.1142545907547872</v>
      </c>
      <c r="D146" s="78">
        <f>'Raw Data 1'!D146+('norm 1'!$B146-'Raw Data 1'!$B146)</f>
        <v>2.3758216687503189</v>
      </c>
      <c r="E146" s="78">
        <f>'Raw Data 1'!E146+('norm 1'!$B146-'Raw Data 1'!$B146)</f>
        <v>4.4743590610629056</v>
      </c>
      <c r="F146" s="78">
        <f>'Raw Data 1'!F146+('norm 1'!$B146-'Raw Data 1'!$B146)</f>
        <v>4.0154952641276553</v>
      </c>
      <c r="G146" s="78">
        <f>'Raw Data 1'!G146+('norm 1'!$B146-'Raw Data 1'!$B146)</f>
        <v>5.9677423318741516</v>
      </c>
      <c r="I146" s="3">
        <v>140</v>
      </c>
      <c r="J146">
        <v>0</v>
      </c>
      <c r="K146" s="78">
        <f>'Raw Data 1'!K146+('norm 1'!$J146-'Raw Data 1'!$J146)</f>
        <v>1.2678996392207249</v>
      </c>
      <c r="L146" s="78">
        <f>'Raw Data 1'!L146+('norm 1'!$J146-'Raw Data 1'!$J146)</f>
        <v>1.4819595176723515</v>
      </c>
      <c r="M146" s="78">
        <f>'Raw Data 1'!M146+('norm 1'!$J146-'Raw Data 1'!$J146)</f>
        <v>2.3739731019654249</v>
      </c>
      <c r="N146" s="78">
        <f>'Raw Data 1'!N146+('norm 1'!$J146-'Raw Data 1'!$J146)</f>
        <v>2.4569355309754957</v>
      </c>
      <c r="O146" s="78">
        <f>'Raw Data 1'!O146+('norm 1'!$J146-'Raw Data 1'!$J146)</f>
        <v>2.9625487200762359</v>
      </c>
    </row>
    <row r="147" spans="1:15" x14ac:dyDescent="0.25">
      <c r="A147" s="3">
        <v>141</v>
      </c>
      <c r="B147">
        <v>0</v>
      </c>
      <c r="C147" s="78">
        <f>'Raw Data 1'!C147+('norm 1'!$B147-'Raw Data 1'!$B147)</f>
        <v>2.1270049730665668</v>
      </c>
      <c r="D147" s="78">
        <f>'Raw Data 1'!D147+('norm 1'!$B147-'Raw Data 1'!$B147)</f>
        <v>2.407649093994555</v>
      </c>
      <c r="E147" s="78">
        <f>'Raw Data 1'!E147+('norm 1'!$B147-'Raw Data 1'!$B147)</f>
        <v>4.5074195630164828</v>
      </c>
      <c r="F147" s="78">
        <f>'Raw Data 1'!F147+('norm 1'!$B147-'Raw Data 1'!$B147)</f>
        <v>4.0019844534283733</v>
      </c>
      <c r="G147" s="78">
        <f>'Raw Data 1'!G147+('norm 1'!$B147-'Raw Data 1'!$B147)</f>
        <v>5.9660524351749586</v>
      </c>
      <c r="I147" s="3">
        <v>141</v>
      </c>
      <c r="J147">
        <v>0</v>
      </c>
      <c r="K147" s="78">
        <f>'Raw Data 1'!K147+('norm 1'!$J147-'Raw Data 1'!$J147)</f>
        <v>1.2757832351679836</v>
      </c>
      <c r="L147" s="78">
        <f>'Raw Data 1'!L147+('norm 1'!$J147-'Raw Data 1'!$J147)</f>
        <v>1.4906287713860444</v>
      </c>
      <c r="M147" s="78">
        <f>'Raw Data 1'!M147+('norm 1'!$J147-'Raw Data 1'!$J147)</f>
        <v>2.3901950244091124</v>
      </c>
      <c r="N147" s="78">
        <f>'Raw Data 1'!N147+('norm 1'!$J147-'Raw Data 1'!$J147)</f>
        <v>2.471542127894395</v>
      </c>
      <c r="O147" s="78">
        <f>'Raw Data 1'!O147+('norm 1'!$J147-'Raw Data 1'!$J147)</f>
        <v>2.9842684568972717</v>
      </c>
    </row>
    <row r="148" spans="1:15" x14ac:dyDescent="0.25">
      <c r="A148" s="3">
        <v>142</v>
      </c>
      <c r="B148">
        <v>0</v>
      </c>
      <c r="C148" s="78">
        <f>'Raw Data 1'!C148+('norm 1'!$B148-'Raw Data 1'!$B148)</f>
        <v>2.1992089646311519</v>
      </c>
      <c r="D148" s="78">
        <f>'Raw Data 1'!D148+('norm 1'!$B148-'Raw Data 1'!$B148)</f>
        <v>2.4836583318385892</v>
      </c>
      <c r="E148" s="78">
        <f>'Raw Data 1'!E148+('norm 1'!$B148-'Raw Data 1'!$B148)</f>
        <v>4.5723578380047414</v>
      </c>
      <c r="F148" s="78">
        <f>'Raw Data 1'!F148+('norm 1'!$B148-'Raw Data 1'!$B148)</f>
        <v>4.0458368168104073</v>
      </c>
      <c r="G148" s="78">
        <f>'Raw Data 1'!G148+('norm 1'!$B148-'Raw Data 1'!$B148)</f>
        <v>6.0784542780854487</v>
      </c>
      <c r="I148" s="3">
        <v>142</v>
      </c>
      <c r="J148">
        <v>0</v>
      </c>
      <c r="K148" s="78">
        <f>'Raw Data 1'!K148+('norm 1'!$J148-'Raw Data 1'!$J148)</f>
        <v>1.2837894533253515</v>
      </c>
      <c r="L148" s="78">
        <f>'Raw Data 1'!L148+('norm 1'!$J148-'Raw Data 1'!$J148)</f>
        <v>1.4995841570637884</v>
      </c>
      <c r="M148" s="78">
        <f>'Raw Data 1'!M148+('norm 1'!$J148-'Raw Data 1'!$J148)</f>
        <v>2.4065968127860762</v>
      </c>
      <c r="N148" s="78">
        <f>'Raw Data 1'!N148+('norm 1'!$J148-'Raw Data 1'!$J148)</f>
        <v>2.4862252824756346</v>
      </c>
      <c r="O148" s="78">
        <f>'Raw Data 1'!O148+('norm 1'!$J148-'Raw Data 1'!$J148)</f>
        <v>3.0061941564549457</v>
      </c>
    </row>
    <row r="149" spans="1:15" x14ac:dyDescent="0.25">
      <c r="A149" s="3">
        <v>143</v>
      </c>
      <c r="B149">
        <v>0</v>
      </c>
      <c r="C149" s="78">
        <f>'Raw Data 1'!C149+('norm 1'!$B149-'Raw Data 1'!$B149)</f>
        <v>2.1685143761949544</v>
      </c>
      <c r="D149" s="78">
        <f>'Raw Data 1'!D149+('norm 1'!$B149-'Raw Data 1'!$B149)</f>
        <v>2.4387798775080141</v>
      </c>
      <c r="E149" s="78">
        <f>'Raw Data 1'!E149+('norm 1'!$B149-'Raw Data 1'!$B149)</f>
        <v>4.5700593560486533</v>
      </c>
      <c r="F149" s="78">
        <f>'Raw Data 1'!F149+('norm 1'!$B149-'Raw Data 1'!$B149)</f>
        <v>4.004932060376678</v>
      </c>
      <c r="G149" s="78">
        <f>'Raw Data 1'!G149+('norm 1'!$B149-'Raw Data 1'!$B149)</f>
        <v>6.0597285596014272</v>
      </c>
      <c r="I149" s="3">
        <v>143</v>
      </c>
      <c r="J149">
        <v>0</v>
      </c>
      <c r="K149" s="78">
        <f>'Raw Data 1'!K149+('norm 1'!$J149-'Raw Data 1'!$J149)</f>
        <v>1.291879993409599</v>
      </c>
      <c r="L149" s="78">
        <f>'Raw Data 1'!L149+('norm 1'!$J149-'Raw Data 1'!$J149)</f>
        <v>1.5085933116545274</v>
      </c>
      <c r="M149" s="78">
        <f>'Raw Data 1'!M149+('norm 1'!$J149-'Raw Data 1'!$J149)</f>
        <v>2.423074738649154</v>
      </c>
      <c r="N149" s="78">
        <f>'Raw Data 1'!N149+('norm 1'!$J149-'Raw Data 1'!$J149)</f>
        <v>2.500974885159474</v>
      </c>
      <c r="O149" s="78">
        <f>'Raw Data 1'!O149+('norm 1'!$J149-'Raw Data 1'!$J149)</f>
        <v>3.0283259215344334</v>
      </c>
    </row>
    <row r="150" spans="1:15" x14ac:dyDescent="0.25">
      <c r="A150" s="3">
        <v>144</v>
      </c>
      <c r="B150">
        <v>0</v>
      </c>
      <c r="C150" s="78">
        <f>'Raw Data 1'!C150+('norm 1'!$B150-'Raw Data 1'!$B150)</f>
        <v>2.1835869055333958</v>
      </c>
      <c r="D150" s="78">
        <f>'Raw Data 1'!D150+('norm 1'!$B150-'Raw Data 1'!$B150)</f>
        <v>2.5284635935470305</v>
      </c>
      <c r="E150" s="78">
        <f>'Raw Data 1'!E150+('norm 1'!$B150-'Raw Data 1'!$B150)</f>
        <v>4.6100584913307419</v>
      </c>
      <c r="F150" s="78">
        <f>'Raw Data 1'!F150+('norm 1'!$B150-'Raw Data 1'!$B150)</f>
        <v>4.0355650158478049</v>
      </c>
      <c r="G150" s="78">
        <f>'Raw Data 1'!G150+('norm 1'!$B150-'Raw Data 1'!$B150)</f>
        <v>6.1184543196541732</v>
      </c>
      <c r="I150" s="3">
        <v>144</v>
      </c>
      <c r="J150">
        <v>0</v>
      </c>
      <c r="K150" s="78">
        <f>'Raw Data 1'!K150+('norm 1'!$J150-'Raw Data 1'!$J150)</f>
        <v>1.2999201467025605</v>
      </c>
      <c r="L150" s="78">
        <f>'Raw Data 1'!L150+('norm 1'!$J150-'Raw Data 1'!$J150)</f>
        <v>1.5177013383290689</v>
      </c>
      <c r="M150" s="78">
        <f>'Raw Data 1'!M150+('norm 1'!$J150-'Raw Data 1'!$J150)</f>
        <v>2.4396569718380654</v>
      </c>
      <c r="N150" s="78">
        <f>'Raw Data 1'!N150+('norm 1'!$J150-'Raw Data 1'!$J150)</f>
        <v>2.5156910036611499</v>
      </c>
      <c r="O150" s="78">
        <f>'Raw Data 1'!O150+('norm 1'!$J150-'Raw Data 1'!$J150)</f>
        <v>3.050539325584614</v>
      </c>
    </row>
    <row r="151" spans="1:15" x14ac:dyDescent="0.25">
      <c r="A151" s="3">
        <v>145</v>
      </c>
      <c r="B151">
        <v>0</v>
      </c>
      <c r="C151" s="78">
        <f>'Raw Data 1'!C151+('norm 1'!$B151-'Raw Data 1'!$B151)</f>
        <v>2.3578072123443272</v>
      </c>
      <c r="D151" s="78">
        <f>'Raw Data 1'!D151+('norm 1'!$B151-'Raw Data 1'!$B151)</f>
        <v>2.6652716861178307</v>
      </c>
      <c r="E151" s="78">
        <f>'Raw Data 1'!E151+('norm 1'!$B151-'Raw Data 1'!$B151)</f>
        <v>4.6309019961713656</v>
      </c>
      <c r="F151" s="78">
        <f>'Raw Data 1'!F151+('norm 1'!$B151-'Raw Data 1'!$B151)</f>
        <v>4.178148966327095</v>
      </c>
      <c r="G151" s="78">
        <f>'Raw Data 1'!G151+('norm 1'!$B151-'Raw Data 1'!$B151)</f>
        <v>6.2931787513069537</v>
      </c>
      <c r="I151" s="3">
        <v>145</v>
      </c>
      <c r="J151">
        <v>0</v>
      </c>
      <c r="K151" s="78">
        <f>'Raw Data 1'!K151+('norm 1'!$J151-'Raw Data 1'!$J151)</f>
        <v>1.3081270122724651</v>
      </c>
      <c r="L151" s="78">
        <f>'Raw Data 1'!L151+('norm 1'!$J151-'Raw Data 1'!$J151)</f>
        <v>1.526878194856117</v>
      </c>
      <c r="M151" s="78">
        <f>'Raw Data 1'!M151+('norm 1'!$J151-'Raw Data 1'!$J151)</f>
        <v>2.456322153169074</v>
      </c>
      <c r="N151" s="78">
        <f>'Raw Data 1'!N151+('norm 1'!$J151-'Raw Data 1'!$J151)</f>
        <v>2.5305399798637001</v>
      </c>
      <c r="O151" s="78">
        <f>'Raw Data 1'!O151+('norm 1'!$J151-'Raw Data 1'!$J151)</f>
        <v>3.0729928795130754</v>
      </c>
    </row>
    <row r="152" spans="1:15" x14ac:dyDescent="0.25">
      <c r="A152" s="3">
        <v>146</v>
      </c>
      <c r="B152">
        <v>0</v>
      </c>
      <c r="C152" s="78">
        <f>'Raw Data 1'!C152+('norm 1'!$B152-'Raw Data 1'!$B152)</f>
        <v>2.4294453199526695</v>
      </c>
      <c r="D152" s="78">
        <f>'Raw Data 1'!D152+('norm 1'!$B152-'Raw Data 1'!$B152)</f>
        <v>2.596588934400657</v>
      </c>
      <c r="E152" s="78">
        <f>'Raw Data 1'!E152+('norm 1'!$B152-'Raw Data 1'!$B152)</f>
        <v>4.5964371168020923</v>
      </c>
      <c r="F152" s="78">
        <f>'Raw Data 1'!F152+('norm 1'!$B152-'Raw Data 1'!$B152)</f>
        <v>4.2290107242155726</v>
      </c>
      <c r="G152" s="78">
        <f>'Raw Data 1'!G152+('norm 1'!$B152-'Raw Data 1'!$B152)</f>
        <v>6.3829087406823453</v>
      </c>
      <c r="I152" s="3">
        <v>146</v>
      </c>
      <c r="J152">
        <v>0</v>
      </c>
      <c r="K152" s="78">
        <f>'Raw Data 1'!K152+('norm 1'!$J152-'Raw Data 1'!$J152)</f>
        <v>1.316463570496968</v>
      </c>
      <c r="L152" s="78">
        <f>'Raw Data 1'!L152+('norm 1'!$J152-'Raw Data 1'!$J152)</f>
        <v>1.536132112391122</v>
      </c>
      <c r="M152" s="78">
        <f>'Raw Data 1'!M152+('norm 1'!$J152-'Raw Data 1'!$J152)</f>
        <v>2.4729992002261882</v>
      </c>
      <c r="N152" s="78">
        <f>'Raw Data 1'!N152+('norm 1'!$J152-'Raw Data 1'!$J152)</f>
        <v>2.5454652927834589</v>
      </c>
      <c r="O152" s="78">
        <f>'Raw Data 1'!O152+('norm 1'!$J152-'Raw Data 1'!$J152)</f>
        <v>3.0956593244412112</v>
      </c>
    </row>
    <row r="153" spans="1:15" x14ac:dyDescent="0.25">
      <c r="A153" s="3">
        <v>147</v>
      </c>
      <c r="B153">
        <v>0</v>
      </c>
      <c r="C153" s="78">
        <f>'Raw Data 1'!C153+('norm 1'!$B153-'Raw Data 1'!$B153)</f>
        <v>2.2561217178554043</v>
      </c>
      <c r="D153" s="78">
        <f>'Raw Data 1'!D153+('norm 1'!$B153-'Raw Data 1'!$B153)</f>
        <v>2.5404900961990293</v>
      </c>
      <c r="E153" s="78">
        <f>'Raw Data 1'!E153+('norm 1'!$B153-'Raw Data 1'!$B153)</f>
        <v>4.6434165306307618</v>
      </c>
      <c r="F153" s="78">
        <f>'Raw Data 1'!F153+('norm 1'!$B153-'Raw Data 1'!$B153)</f>
        <v>4.0410574603685987</v>
      </c>
      <c r="G153" s="78">
        <f>'Raw Data 1'!G153+('norm 1'!$B153-'Raw Data 1'!$B153)</f>
        <v>6.2142606059141121</v>
      </c>
      <c r="I153" s="3">
        <v>147</v>
      </c>
      <c r="J153">
        <v>0</v>
      </c>
      <c r="K153" s="78">
        <f>'Raw Data 1'!K153+('norm 1'!$J153-'Raw Data 1'!$J153)</f>
        <v>1.3249256787418404</v>
      </c>
      <c r="L153" s="78">
        <f>'Raw Data 1'!L153+('norm 1'!$J153-'Raw Data 1'!$J153)</f>
        <v>1.5453982947112275</v>
      </c>
      <c r="M153" s="78">
        <f>'Raw Data 1'!M153+('norm 1'!$J153-'Raw Data 1'!$J153)</f>
        <v>2.4897219168984295</v>
      </c>
      <c r="N153" s="78">
        <f>'Raw Data 1'!N153+('norm 1'!$J153-'Raw Data 1'!$J153)</f>
        <v>2.560361946772379</v>
      </c>
      <c r="O153" s="78">
        <f>'Raw Data 1'!O153+('norm 1'!$J153-'Raw Data 1'!$J153)</f>
        <v>3.1184825128629194</v>
      </c>
    </row>
    <row r="154" spans="1:15" x14ac:dyDescent="0.25">
      <c r="A154" s="3">
        <v>148</v>
      </c>
      <c r="B154">
        <v>0</v>
      </c>
      <c r="C154" s="78">
        <f>'Raw Data 1'!C154+('norm 1'!$B154-'Raw Data 1'!$B154)</f>
        <v>2.4219471261714025</v>
      </c>
      <c r="D154" s="78">
        <f>'Raw Data 1'!D154+('norm 1'!$B154-'Raw Data 1'!$B154)</f>
        <v>2.63810953803186</v>
      </c>
      <c r="E154" s="78">
        <f>'Raw Data 1'!E154+('norm 1'!$B154-'Raw Data 1'!$B154)</f>
        <v>4.6570478306100496</v>
      </c>
      <c r="F154" s="78">
        <f>'Raw Data 1'!F154+('norm 1'!$B154-'Raw Data 1'!$B154)</f>
        <v>4.1933994292188679</v>
      </c>
      <c r="G154" s="78">
        <f>'Raw Data 1'!G154+('norm 1'!$B154-'Raw Data 1'!$B154)</f>
        <v>6.4123813636456015</v>
      </c>
      <c r="I154" s="3">
        <v>148</v>
      </c>
      <c r="J154">
        <v>0</v>
      </c>
      <c r="K154" s="78">
        <f>'Raw Data 1'!K154+('norm 1'!$J154-'Raw Data 1'!$J154)</f>
        <v>1.3334024487803742</v>
      </c>
      <c r="L154" s="78">
        <f>'Raw Data 1'!L154+('norm 1'!$J154-'Raw Data 1'!$J154)</f>
        <v>1.5546961578747687</v>
      </c>
      <c r="M154" s="78">
        <f>'Raw Data 1'!M154+('norm 1'!$J154-'Raw Data 1'!$J154)</f>
        <v>2.5064778363507116</v>
      </c>
      <c r="N154" s="78">
        <f>'Raw Data 1'!N154+('norm 1'!$J154-'Raw Data 1'!$J154)</f>
        <v>2.5752969478049543</v>
      </c>
      <c r="O154" s="78">
        <f>'Raw Data 1'!O154+('norm 1'!$J154-'Raw Data 1'!$J154)</f>
        <v>3.1413284896290863</v>
      </c>
    </row>
    <row r="155" spans="1:15" x14ac:dyDescent="0.25">
      <c r="A155" s="3">
        <v>149</v>
      </c>
      <c r="B155">
        <v>0</v>
      </c>
      <c r="C155" s="78">
        <f>'Raw Data 1'!C155+('norm 1'!$B155-'Raw Data 1'!$B155)</f>
        <v>2.3679473822462667</v>
      </c>
      <c r="D155" s="78">
        <f>'Raw Data 1'!D155+('norm 1'!$B155-'Raw Data 1'!$B155)</f>
        <v>2.5548761677592449</v>
      </c>
      <c r="E155" s="78">
        <f>'Raw Data 1'!E155+('norm 1'!$B155-'Raw Data 1'!$B155)</f>
        <v>4.6195906203785055</v>
      </c>
      <c r="F155" s="78">
        <f>'Raw Data 1'!F155+('norm 1'!$B155-'Raw Data 1'!$B155)</f>
        <v>4.0971760124800269</v>
      </c>
      <c r="G155" s="78">
        <f>'Raw Data 1'!G155+('norm 1'!$B155-'Raw Data 1'!$B155)</f>
        <v>6.367499146501145</v>
      </c>
      <c r="I155" s="3">
        <v>149</v>
      </c>
      <c r="J155">
        <v>0</v>
      </c>
      <c r="K155" s="78">
        <f>'Raw Data 1'!K155+('norm 1'!$J155-'Raw Data 1'!$J155)</f>
        <v>1.3419257472631294</v>
      </c>
      <c r="L155" s="78">
        <f>'Raw Data 1'!L155+('norm 1'!$J155-'Raw Data 1'!$J155)</f>
        <v>1.5639680614555271</v>
      </c>
      <c r="M155" s="78">
        <f>'Raw Data 1'!M155+('norm 1'!$J155-'Raw Data 1'!$J155)</f>
        <v>2.5231773296102995</v>
      </c>
      <c r="N155" s="78">
        <f>'Raw Data 1'!N155+('norm 1'!$J155-'Raw Data 1'!$J155)</f>
        <v>2.5901807593504689</v>
      </c>
      <c r="O155" s="78">
        <f>'Raw Data 1'!O155+('norm 1'!$J155-'Raw Data 1'!$J155)</f>
        <v>3.1642952624756999</v>
      </c>
    </row>
    <row r="156" spans="1:15" x14ac:dyDescent="0.25">
      <c r="A156" s="3">
        <v>150</v>
      </c>
      <c r="B156">
        <v>0</v>
      </c>
      <c r="C156" s="78">
        <f>'Raw Data 1'!C156+('norm 1'!$B156-'Raw Data 1'!$B156)</f>
        <v>2.2411949576730885</v>
      </c>
      <c r="D156" s="78">
        <f>'Raw Data 1'!D156+('norm 1'!$B156-'Raw Data 1'!$B156)</f>
        <v>2.5466611947254547</v>
      </c>
      <c r="E156" s="78">
        <f>'Raw Data 1'!E156+('norm 1'!$B156-'Raw Data 1'!$B156)</f>
        <v>4.6055364544501387</v>
      </c>
      <c r="F156" s="78">
        <f>'Raw Data 1'!F156+('norm 1'!$B156-'Raw Data 1'!$B156)</f>
        <v>3.9713077112268271</v>
      </c>
      <c r="G156" s="78">
        <f>'Raw Data 1'!G156+('norm 1'!$B156-'Raw Data 1'!$B156)</f>
        <v>6.2532134233974013</v>
      </c>
      <c r="I156" s="3">
        <v>150</v>
      </c>
      <c r="J156">
        <v>0</v>
      </c>
      <c r="K156" s="78">
        <f>'Raw Data 1'!K156+('norm 1'!$J156-'Raw Data 1'!$J156)</f>
        <v>1.3502407884953453</v>
      </c>
      <c r="L156" s="78">
        <f>'Raw Data 1'!L156+('norm 1'!$J156-'Raw Data 1'!$J156)</f>
        <v>1.5732660582297853</v>
      </c>
      <c r="M156" s="78">
        <f>'Raw Data 1'!M156+('norm 1'!$J156-'Raw Data 1'!$J156)</f>
        <v>2.5398459560801432</v>
      </c>
      <c r="N156" s="78">
        <f>'Raw Data 1'!N156+('norm 1'!$J156-'Raw Data 1'!$J156)</f>
        <v>2.6047789102065044</v>
      </c>
      <c r="O156" s="78">
        <f>'Raw Data 1'!O156+('norm 1'!$J156-'Raw Data 1'!$J156)</f>
        <v>3.1870638968263485</v>
      </c>
    </row>
    <row r="157" spans="1:15" x14ac:dyDescent="0.25">
      <c r="A157" s="3">
        <v>151</v>
      </c>
      <c r="B157">
        <v>0</v>
      </c>
      <c r="C157" s="78">
        <f>'Raw Data 1'!C157+('norm 1'!$B157-'Raw Data 1'!$B157)</f>
        <v>2.3999937367973625</v>
      </c>
      <c r="D157" s="78">
        <f>'Raw Data 1'!D157+('norm 1'!$B157-'Raw Data 1'!$B157)</f>
        <v>2.6034327469688368</v>
      </c>
      <c r="E157" s="78">
        <f>'Raw Data 1'!E157+('norm 1'!$B157-'Raw Data 1'!$B157)</f>
        <v>4.5961781204245344</v>
      </c>
      <c r="F157" s="78">
        <f>'Raw Data 1'!F157+('norm 1'!$B157-'Raw Data 1'!$B157)</f>
        <v>4.1425927452318154</v>
      </c>
      <c r="G157" s="78">
        <f>'Raw Data 1'!G157+('norm 1'!$B157-'Raw Data 1'!$B157)</f>
        <v>6.4331043955300204</v>
      </c>
      <c r="I157" s="3">
        <v>151</v>
      </c>
      <c r="J157">
        <v>0</v>
      </c>
      <c r="K157" s="78">
        <f>'Raw Data 1'!K157+('norm 1'!$J157-'Raw Data 1'!$J157)</f>
        <v>1.3587403555079034</v>
      </c>
      <c r="L157" s="78">
        <f>'Raw Data 1'!L157+('norm 1'!$J157-'Raw Data 1'!$J157)</f>
        <v>1.5825107474069864</v>
      </c>
      <c r="M157" s="78">
        <f>'Raw Data 1'!M157+('norm 1'!$J157-'Raw Data 1'!$J157)</f>
        <v>2.5564289298605032</v>
      </c>
      <c r="N157" s="78">
        <f>'Raw Data 1'!N157+('norm 1'!$J157-'Raw Data 1'!$J157)</f>
        <v>2.6195365845974834</v>
      </c>
      <c r="O157" s="78">
        <f>'Raw Data 1'!O157+('norm 1'!$J157-'Raw Data 1'!$J157)</f>
        <v>3.2101159480936161</v>
      </c>
    </row>
    <row r="158" spans="1:15" x14ac:dyDescent="0.25">
      <c r="A158" s="3">
        <v>152</v>
      </c>
      <c r="B158">
        <v>0</v>
      </c>
      <c r="C158" s="78">
        <f>'Raw Data 1'!C158+('norm 1'!$B158-'Raw Data 1'!$B158)</f>
        <v>2.4194389935453362</v>
      </c>
      <c r="D158" s="78">
        <f>'Raw Data 1'!D158+('norm 1'!$B158-'Raw Data 1'!$B158)</f>
        <v>2.5531705840410739</v>
      </c>
      <c r="E158" s="78">
        <f>'Raw Data 1'!E158+('norm 1'!$B158-'Raw Data 1'!$B158)</f>
        <v>4.6447262777140725</v>
      </c>
      <c r="F158" s="78">
        <f>'Raw Data 1'!F158+('norm 1'!$B158-'Raw Data 1'!$B158)</f>
        <v>4.1694819040855791</v>
      </c>
      <c r="G158" s="78">
        <f>'Raw Data 1'!G158+('norm 1'!$B158-'Raw Data 1'!$B158)</f>
        <v>6.4820256516136752</v>
      </c>
      <c r="I158" s="3">
        <v>152</v>
      </c>
      <c r="J158">
        <v>0</v>
      </c>
      <c r="K158" s="78">
        <f>'Raw Data 1'!K158+('norm 1'!$J158-'Raw Data 1'!$J158)</f>
        <v>1.3673423571589483</v>
      </c>
      <c r="L158" s="78">
        <f>'Raw Data 1'!L158+('norm 1'!$J158-'Raw Data 1'!$J158)</f>
        <v>1.5917376841237676</v>
      </c>
      <c r="M158" s="78">
        <f>'Raw Data 1'!M158+('norm 1'!$J158-'Raw Data 1'!$J158)</f>
        <v>2.5730460932905426</v>
      </c>
      <c r="N158" s="78">
        <f>'Raw Data 1'!N158+('norm 1'!$J158-'Raw Data 1'!$J158)</f>
        <v>2.6343637599917331</v>
      </c>
      <c r="O158" s="78">
        <f>'Raw Data 1'!O158+('norm 1'!$J158-'Raw Data 1'!$J158)</f>
        <v>3.2332670184388324</v>
      </c>
    </row>
    <row r="159" spans="1:15" x14ac:dyDescent="0.25">
      <c r="A159" s="3">
        <v>153</v>
      </c>
      <c r="B159">
        <v>0</v>
      </c>
      <c r="C159" s="78">
        <f>'Raw Data 1'!C159+('norm 1'!$B159-'Raw Data 1'!$B159)</f>
        <v>2.2702994134859291</v>
      </c>
      <c r="D159" s="78">
        <f>'Raw Data 1'!D159+('norm 1'!$B159-'Raw Data 1'!$B159)</f>
        <v>2.467418311770416</v>
      </c>
      <c r="E159" s="78">
        <f>'Raw Data 1'!E159+('norm 1'!$B159-'Raw Data 1'!$B159)</f>
        <v>4.621475903880266</v>
      </c>
      <c r="F159" s="78">
        <f>'Raw Data 1'!F159+('norm 1'!$B159-'Raw Data 1'!$B159)</f>
        <v>4.0028491385273846</v>
      </c>
      <c r="G159" s="78">
        <f>'Raw Data 1'!G159+('norm 1'!$B159-'Raw Data 1'!$B159)</f>
        <v>6.3461527068467918</v>
      </c>
      <c r="I159" s="3">
        <v>153</v>
      </c>
      <c r="J159">
        <v>0</v>
      </c>
      <c r="K159" s="78">
        <f>'Raw Data 1'!K159+('norm 1'!$J159-'Raw Data 1'!$J159)</f>
        <v>1.375761620762628</v>
      </c>
      <c r="L159" s="78">
        <f>'Raw Data 1'!L159+('norm 1'!$J159-'Raw Data 1'!$J159)</f>
        <v>1.6008614990174634</v>
      </c>
      <c r="M159" s="78">
        <f>'Raw Data 1'!M159+('norm 1'!$J159-'Raw Data 1'!$J159)</f>
        <v>2.5896589727702874</v>
      </c>
      <c r="N159" s="78">
        <f>'Raw Data 1'!N159+('norm 1'!$J159-'Raw Data 1'!$J159)</f>
        <v>2.6490032040483213</v>
      </c>
      <c r="O159" s="78">
        <f>'Raw Data 1'!O159+('norm 1'!$J159-'Raw Data 1'!$J159)</f>
        <v>3.2562972605871137</v>
      </c>
    </row>
    <row r="160" spans="1:15" x14ac:dyDescent="0.25">
      <c r="A160" s="3">
        <v>154</v>
      </c>
      <c r="B160">
        <v>0</v>
      </c>
      <c r="C160" s="78">
        <f>'Raw Data 1'!C160+('norm 1'!$B160-'Raw Data 1'!$B160)</f>
        <v>2.241373964461737</v>
      </c>
      <c r="D160" s="78">
        <f>'Raw Data 1'!D160+('norm 1'!$B160-'Raw Data 1'!$B160)</f>
        <v>2.4854480399319403</v>
      </c>
      <c r="E160" s="78">
        <f>'Raw Data 1'!E160+('norm 1'!$B160-'Raw Data 1'!$B160)</f>
        <v>4.6371556947783592</v>
      </c>
      <c r="F160" s="78">
        <f>'Raw Data 1'!F160+('norm 1'!$B160-'Raw Data 1'!$B160)</f>
        <v>3.9508925909514647</v>
      </c>
      <c r="G160" s="78">
        <f>'Raw Data 1'!G160+('norm 1'!$B160-'Raw Data 1'!$B160)</f>
        <v>6.3532736434969541</v>
      </c>
      <c r="I160" s="3">
        <v>154</v>
      </c>
      <c r="J160">
        <v>0</v>
      </c>
      <c r="K160" s="78">
        <f>'Raw Data 1'!K160+('norm 1'!$J160-'Raw Data 1'!$J160)</f>
        <v>1.3839719521103617</v>
      </c>
      <c r="L160" s="78">
        <f>'Raw Data 1'!L160+('norm 1'!$J160-'Raw Data 1'!$J160)</f>
        <v>1.6100187714386966</v>
      </c>
      <c r="M160" s="78">
        <f>'Raw Data 1'!M160+('norm 1'!$J160-'Raw Data 1'!$J160)</f>
        <v>2.6064121924466432</v>
      </c>
      <c r="N160" s="78">
        <f>'Raw Data 1'!N160+('norm 1'!$J160-'Raw Data 1'!$J160)</f>
        <v>2.6633875057678154</v>
      </c>
      <c r="O160" s="78">
        <f>'Raw Data 1'!O160+('norm 1'!$J160-'Raw Data 1'!$J160)</f>
        <v>3.2792601137940753</v>
      </c>
    </row>
    <row r="161" spans="1:15" x14ac:dyDescent="0.25">
      <c r="A161" s="3">
        <v>155</v>
      </c>
      <c r="B161">
        <v>0</v>
      </c>
      <c r="C161" s="78">
        <f>'Raw Data 1'!C161+('norm 1'!$B161-'Raw Data 1'!$B161)</f>
        <v>2.2606097076975087</v>
      </c>
      <c r="D161" s="78">
        <f>'Raw Data 1'!D161+('norm 1'!$B161-'Raw Data 1'!$B161)</f>
        <v>2.5226045926375495</v>
      </c>
      <c r="E161" s="78">
        <f>'Raw Data 1'!E161+('norm 1'!$B161-'Raw Data 1'!$B161)</f>
        <v>4.6524348352749483</v>
      </c>
      <c r="F161" s="78">
        <f>'Raw Data 1'!F161+('norm 1'!$B161-'Raw Data 1'!$B161)</f>
        <v>3.9148893386003958</v>
      </c>
      <c r="G161" s="78">
        <f>'Raw Data 1'!G161+('norm 1'!$B161-'Raw Data 1'!$B161)</f>
        <v>6.3894725809144521</v>
      </c>
      <c r="I161" s="3">
        <v>155</v>
      </c>
      <c r="J161">
        <v>0</v>
      </c>
      <c r="K161" s="78">
        <f>'Raw Data 1'!K161+('norm 1'!$J161-'Raw Data 1'!$J161)</f>
        <v>1.3922911926697772</v>
      </c>
      <c r="L161" s="78">
        <f>'Raw Data 1'!L161+('norm 1'!$J161-'Raw Data 1'!$J161)</f>
        <v>1.6193349795503114</v>
      </c>
      <c r="M161" s="78">
        <f>'Raw Data 1'!M161+('norm 1'!$J161-'Raw Data 1'!$J161)</f>
        <v>2.6233021924138877</v>
      </c>
      <c r="N161" s="78">
        <f>'Raw Data 1'!N161+('norm 1'!$J161-'Raw Data 1'!$J161)</f>
        <v>2.6777971150878095</v>
      </c>
      <c r="O161" s="78">
        <f>'Raw Data 1'!O161+('norm 1'!$J161-'Raw Data 1'!$J161)</f>
        <v>3.302438974370586</v>
      </c>
    </row>
    <row r="162" spans="1:15" x14ac:dyDescent="0.25">
      <c r="A162" s="3">
        <v>156</v>
      </c>
      <c r="B162">
        <v>0</v>
      </c>
      <c r="C162" s="78">
        <f>'Raw Data 1'!C162+('norm 1'!$B162-'Raw Data 1'!$B162)</f>
        <v>2.3166335820718142</v>
      </c>
      <c r="D162" s="78">
        <f>'Raw Data 1'!D162+('norm 1'!$B162-'Raw Data 1'!$B162)</f>
        <v>2.5686394456301107</v>
      </c>
      <c r="E162" s="78">
        <f>'Raw Data 1'!E162+('norm 1'!$B162-'Raw Data 1'!$B162)</f>
        <v>4.7022650526732868</v>
      </c>
      <c r="F162" s="78">
        <f>'Raw Data 1'!F162+('norm 1'!$B162-'Raw Data 1'!$B162)</f>
        <v>3.9864242120748368</v>
      </c>
      <c r="G162" s="78">
        <f>'Raw Data 1'!G162+('norm 1'!$B162-'Raw Data 1'!$B162)</f>
        <v>6.4710301835270458</v>
      </c>
      <c r="I162" s="3">
        <v>156</v>
      </c>
      <c r="J162">
        <v>0</v>
      </c>
      <c r="K162" s="78">
        <f>'Raw Data 1'!K162+('norm 1'!$J162-'Raw Data 1'!$J162)</f>
        <v>1.4006026584715552</v>
      </c>
      <c r="L162" s="78">
        <f>'Raw Data 1'!L162+('norm 1'!$J162-'Raw Data 1'!$J162)</f>
        <v>1.6286060849767687</v>
      </c>
      <c r="M162" s="78">
        <f>'Raw Data 1'!M162+('norm 1'!$J162-'Raw Data 1'!$J162)</f>
        <v>2.6402689486083148</v>
      </c>
      <c r="N162" s="78">
        <f>'Raw Data 1'!N162+('norm 1'!$J162-'Raw Data 1'!$J162)</f>
        <v>2.6921616177713821</v>
      </c>
      <c r="O162" s="78">
        <f>'Raw Data 1'!O162+('norm 1'!$J162-'Raw Data 1'!$J162)</f>
        <v>3.3256822973928455</v>
      </c>
    </row>
    <row r="163" spans="1:15" x14ac:dyDescent="0.25">
      <c r="A163" s="3">
        <v>157</v>
      </c>
      <c r="B163">
        <v>0</v>
      </c>
      <c r="C163" s="78">
        <f>'Raw Data 1'!C163+('norm 1'!$B163-'Raw Data 1'!$B163)</f>
        <v>2.40596521374591</v>
      </c>
      <c r="D163" s="78">
        <f>'Raw Data 1'!D163+('norm 1'!$B163-'Raw Data 1'!$B163)</f>
        <v>2.631780859953718</v>
      </c>
      <c r="E163" s="78">
        <f>'Raw Data 1'!E163+('norm 1'!$B163-'Raw Data 1'!$B163)</f>
        <v>4.7062383763496811</v>
      </c>
      <c r="F163" s="78">
        <f>'Raw Data 1'!F163+('norm 1'!$B163-'Raw Data 1'!$B163)</f>
        <v>4.0716250688724624</v>
      </c>
      <c r="G163" s="78">
        <f>'Raw Data 1'!G163+('norm 1'!$B163-'Raw Data 1'!$B163)</f>
        <v>6.5817844938866941</v>
      </c>
      <c r="I163" s="3">
        <v>157</v>
      </c>
      <c r="J163">
        <v>0</v>
      </c>
      <c r="K163" s="78">
        <f>'Raw Data 1'!K163+('norm 1'!$J163-'Raw Data 1'!$J163)</f>
        <v>1.4088278163924755</v>
      </c>
      <c r="L163" s="78">
        <f>'Raw Data 1'!L163+('norm 1'!$J163-'Raw Data 1'!$J163)</f>
        <v>1.63781049300486</v>
      </c>
      <c r="M163" s="78">
        <f>'Raw Data 1'!M163+('norm 1'!$J163-'Raw Data 1'!$J163)</f>
        <v>2.6572200730614188</v>
      </c>
      <c r="N163" s="78">
        <f>'Raw Data 1'!N163+('norm 1'!$J163-'Raw Data 1'!$J163)</f>
        <v>2.706409034214647</v>
      </c>
      <c r="O163" s="78">
        <f>'Raw Data 1'!O163+('norm 1'!$J163-'Raw Data 1'!$J163)</f>
        <v>3.3489307514459479</v>
      </c>
    </row>
    <row r="164" spans="1:15" x14ac:dyDescent="0.25">
      <c r="A164" s="3">
        <v>158</v>
      </c>
      <c r="B164">
        <v>0</v>
      </c>
      <c r="C164" s="78">
        <f>'Raw Data 1'!C164+('norm 1'!$B164-'Raw Data 1'!$B164)</f>
        <v>2.246065417648043</v>
      </c>
      <c r="D164" s="78">
        <f>'Raw Data 1'!D164+('norm 1'!$B164-'Raw Data 1'!$B164)</f>
        <v>2.5256126146109374</v>
      </c>
      <c r="E164" s="78">
        <f>'Raw Data 1'!E164+('norm 1'!$B164-'Raw Data 1'!$B164)</f>
        <v>4.6961177649640096</v>
      </c>
      <c r="F164" s="78">
        <f>'Raw Data 1'!F164+('norm 1'!$B164-'Raw Data 1'!$B164)</f>
        <v>3.9095139739352187</v>
      </c>
      <c r="G164" s="78">
        <f>'Raw Data 1'!G164+('norm 1'!$B164-'Raw Data 1'!$B164)</f>
        <v>6.4290230639665857</v>
      </c>
      <c r="I164" s="3">
        <v>158</v>
      </c>
      <c r="J164">
        <v>0</v>
      </c>
      <c r="K164" s="78">
        <f>'Raw Data 1'!K164+('norm 1'!$J164-'Raw Data 1'!$J164)</f>
        <v>1.4170916594284475</v>
      </c>
      <c r="L164" s="78">
        <f>'Raw Data 1'!L164+('norm 1'!$J164-'Raw Data 1'!$J164)</f>
        <v>1.6470105848094792</v>
      </c>
      <c r="M164" s="78">
        <f>'Raw Data 1'!M164+('norm 1'!$J164-'Raw Data 1'!$J164)</f>
        <v>2.6742006407925083</v>
      </c>
      <c r="N164" s="78">
        <f>'Raw Data 1'!N164+('norm 1'!$J164-'Raw Data 1'!$J164)</f>
        <v>2.7206563784505726</v>
      </c>
      <c r="O164" s="78">
        <f>'Raw Data 1'!O164+('norm 1'!$J164-'Raw Data 1'!$J164)</f>
        <v>3.3722480614569217</v>
      </c>
    </row>
    <row r="165" spans="1:15" x14ac:dyDescent="0.25">
      <c r="A165" s="3">
        <v>159</v>
      </c>
      <c r="B165">
        <v>0</v>
      </c>
      <c r="C165" s="78">
        <f>'Raw Data 1'!C165+('norm 1'!$B165-'Raw Data 1'!$B165)</f>
        <v>2.2697063487400424</v>
      </c>
      <c r="D165" s="78">
        <f>'Raw Data 1'!D165+('norm 1'!$B165-'Raw Data 1'!$B165)</f>
        <v>2.4814307444965493</v>
      </c>
      <c r="E165" s="78">
        <f>'Raw Data 1'!E165+('norm 1'!$B165-'Raw Data 1'!$B165)</f>
        <v>4.7113330039883579</v>
      </c>
      <c r="F165" s="78">
        <f>'Raw Data 1'!F165+('norm 1'!$B165-'Raw Data 1'!$B165)</f>
        <v>3.9283918387482721</v>
      </c>
      <c r="G165" s="78">
        <f>'Raw Data 1'!G165+('norm 1'!$B165-'Raw Data 1'!$B165)</f>
        <v>6.473255337099495</v>
      </c>
      <c r="I165" s="3">
        <v>159</v>
      </c>
      <c r="J165">
        <v>0</v>
      </c>
      <c r="K165" s="78">
        <f>'Raw Data 1'!K165+('norm 1'!$J165-'Raw Data 1'!$J165)</f>
        <v>1.4256228206538784</v>
      </c>
      <c r="L165" s="78">
        <f>'Raw Data 1'!L165+('norm 1'!$J165-'Raw Data 1'!$J165)</f>
        <v>1.6562302967235831</v>
      </c>
      <c r="M165" s="78">
        <f>'Raw Data 1'!M165+('norm 1'!$J165-'Raw Data 1'!$J165)</f>
        <v>2.691179556441555</v>
      </c>
      <c r="N165" s="78">
        <f>'Raw Data 1'!N165+('norm 1'!$J165-'Raw Data 1'!$J165)</f>
        <v>2.735101923641087</v>
      </c>
      <c r="O165" s="78">
        <f>'Raw Data 1'!O165+('norm 1'!$J165-'Raw Data 1'!$J165)</f>
        <v>3.3958850991430021</v>
      </c>
    </row>
    <row r="166" spans="1:15" x14ac:dyDescent="0.25">
      <c r="A166" s="3">
        <v>160</v>
      </c>
      <c r="B166">
        <v>0</v>
      </c>
      <c r="C166" s="78">
        <f>'Raw Data 1'!C166+('norm 1'!$B166-'Raw Data 1'!$B166)</f>
        <v>2.4683251956921444</v>
      </c>
      <c r="D166" s="78">
        <f>'Raw Data 1'!D166+('norm 1'!$B166-'Raw Data 1'!$B166)</f>
        <v>2.6457194440887291</v>
      </c>
      <c r="E166" s="78">
        <f>'Raw Data 1'!E166+('norm 1'!$B166-'Raw Data 1'!$B166)</f>
        <v>4.7523401370078018</v>
      </c>
      <c r="F166" s="78">
        <f>'Raw Data 1'!F166+('norm 1'!$B166-'Raw Data 1'!$B166)</f>
        <v>4.0871530888556435</v>
      </c>
      <c r="G166" s="78">
        <f>'Raw Data 1'!G166+('norm 1'!$B166-'Raw Data 1'!$B166)</f>
        <v>6.6185702319634938</v>
      </c>
      <c r="I166" s="3">
        <v>160</v>
      </c>
      <c r="J166">
        <v>0</v>
      </c>
      <c r="K166" s="78">
        <f>'Raw Data 1'!K166+('norm 1'!$J166-'Raw Data 1'!$J166)</f>
        <v>1.4341213838726099</v>
      </c>
      <c r="L166" s="78">
        <f>'Raw Data 1'!L166+('norm 1'!$J166-'Raw Data 1'!$J166)</f>
        <v>1.6654828537029427</v>
      </c>
      <c r="M166" s="78">
        <f>'Raw Data 1'!M166+('norm 1'!$J166-'Raw Data 1'!$J166)</f>
        <v>2.7082504994242864</v>
      </c>
      <c r="N166" s="78">
        <f>'Raw Data 1'!N166+('norm 1'!$J166-'Raw Data 1'!$J166)</f>
        <v>2.7495002243542128</v>
      </c>
      <c r="O166" s="78">
        <f>'Raw Data 1'!O166+('norm 1'!$J166-'Raw Data 1'!$J166)</f>
        <v>3.4194585046428974</v>
      </c>
    </row>
    <row r="167" spans="1:15" x14ac:dyDescent="0.25">
      <c r="A167" s="3">
        <v>161</v>
      </c>
      <c r="B167">
        <v>0</v>
      </c>
      <c r="C167" s="78">
        <f>'Raw Data 1'!C167+('norm 1'!$B167-'Raw Data 1'!$B167)</f>
        <v>2.3015448395553988</v>
      </c>
      <c r="D167" s="78">
        <f>'Raw Data 1'!D167+('norm 1'!$B167-'Raw Data 1'!$B167)</f>
        <v>2.4750204454616611</v>
      </c>
      <c r="E167" s="78">
        <f>'Raw Data 1'!E167+('norm 1'!$B167-'Raw Data 1'!$B167)</f>
        <v>4.720977949511675</v>
      </c>
      <c r="F167" s="78">
        <f>'Raw Data 1'!F167+('norm 1'!$B167-'Raw Data 1'!$B167)</f>
        <v>3.9325570438853754</v>
      </c>
      <c r="G167" s="78">
        <f>'Raw Data 1'!G167+('norm 1'!$B167-'Raw Data 1'!$B167)</f>
        <v>6.4882472760311316</v>
      </c>
      <c r="I167" s="3">
        <v>161</v>
      </c>
      <c r="J167">
        <v>0</v>
      </c>
      <c r="K167" s="78">
        <f>'Raw Data 1'!K167+('norm 1'!$J167-'Raw Data 1'!$J167)</f>
        <v>1.4427952451048187</v>
      </c>
      <c r="L167" s="78">
        <f>'Raw Data 1'!L167+('norm 1'!$J167-'Raw Data 1'!$J167)</f>
        <v>1.6748080554528086</v>
      </c>
      <c r="M167" s="78">
        <f>'Raw Data 1'!M167+('norm 1'!$J167-'Raw Data 1'!$J167)</f>
        <v>2.7253684150417028</v>
      </c>
      <c r="N167" s="78">
        <f>'Raw Data 1'!N167+('norm 1'!$J167-'Raw Data 1'!$J167)</f>
        <v>2.7640302447147311</v>
      </c>
      <c r="O167" s="78">
        <f>'Raw Data 1'!O167+('norm 1'!$J167-'Raw Data 1'!$J167)</f>
        <v>3.4431965378867657</v>
      </c>
    </row>
    <row r="168" spans="1:15" x14ac:dyDescent="0.25">
      <c r="A168" s="3">
        <v>162</v>
      </c>
      <c r="B168">
        <v>0</v>
      </c>
      <c r="C168" s="78">
        <f>'Raw Data 1'!C168+('norm 1'!$B168-'Raw Data 1'!$B168)</f>
        <v>2.4121375120832962</v>
      </c>
      <c r="D168" s="78">
        <f>'Raw Data 1'!D168+('norm 1'!$B168-'Raw Data 1'!$B168)</f>
        <v>2.537311281048436</v>
      </c>
      <c r="E168" s="78">
        <f>'Raw Data 1'!E168+('norm 1'!$B168-'Raw Data 1'!$B168)</f>
        <v>4.7591012714833969</v>
      </c>
      <c r="F168" s="78">
        <f>'Raw Data 1'!F168+('norm 1'!$B168-'Raw Data 1'!$B168)</f>
        <v>3.9771409913600784</v>
      </c>
      <c r="G168" s="78">
        <f>'Raw Data 1'!G168+('norm 1'!$B168-'Raw Data 1'!$B168)</f>
        <v>6.5760061845230151</v>
      </c>
      <c r="I168" s="3">
        <v>162</v>
      </c>
      <c r="J168">
        <v>0</v>
      </c>
      <c r="K168" s="78">
        <f>'Raw Data 1'!K168+('norm 1'!$J168-'Raw Data 1'!$J168)</f>
        <v>1.4514916265740392</v>
      </c>
      <c r="L168" s="78">
        <f>'Raw Data 1'!L168+('norm 1'!$J168-'Raw Data 1'!$J168)</f>
        <v>1.6841866654561808</v>
      </c>
      <c r="M168" s="78">
        <f>'Raw Data 1'!M168+('norm 1'!$J168-'Raw Data 1'!$J168)</f>
        <v>2.7425769560717042</v>
      </c>
      <c r="N168" s="78">
        <f>'Raw Data 1'!N168+('norm 1'!$J168-'Raw Data 1'!$J168)</f>
        <v>2.7785240986349087</v>
      </c>
      <c r="O168" s="78">
        <f>'Raw Data 1'!O168+('norm 1'!$J168-'Raw Data 1'!$J168)</f>
        <v>3.4669911386382002</v>
      </c>
    </row>
    <row r="169" spans="1:15" x14ac:dyDescent="0.25">
      <c r="A169" s="3">
        <v>163</v>
      </c>
      <c r="B169">
        <v>0</v>
      </c>
      <c r="C169" s="78">
        <f>'Raw Data 1'!C169+('norm 1'!$B169-'Raw Data 1'!$B169)</f>
        <v>2.4672214169171918</v>
      </c>
      <c r="D169" s="78">
        <f>'Raw Data 1'!D169+('norm 1'!$B169-'Raw Data 1'!$B169)</f>
        <v>2.6900898537825784</v>
      </c>
      <c r="E169" s="78">
        <f>'Raw Data 1'!E169+('norm 1'!$B169-'Raw Data 1'!$B169)</f>
        <v>4.7204253133666541</v>
      </c>
      <c r="F169" s="78">
        <f>'Raw Data 1'!F169+('norm 1'!$B169-'Raw Data 1'!$B169)</f>
        <v>4.0527057852295121</v>
      </c>
      <c r="G169" s="78">
        <f>'Raw Data 1'!G169+('norm 1'!$B169-'Raw Data 1'!$B169)</f>
        <v>6.6632168102745721</v>
      </c>
      <c r="I169" s="3">
        <v>163</v>
      </c>
      <c r="J169">
        <v>0</v>
      </c>
      <c r="K169" s="78">
        <f>'Raw Data 1'!K169+('norm 1'!$J169-'Raw Data 1'!$J169)</f>
        <v>1.4599607008972744</v>
      </c>
      <c r="L169" s="78">
        <f>'Raw Data 1'!L169+('norm 1'!$J169-'Raw Data 1'!$J169)</f>
        <v>1.6934582574380916</v>
      </c>
      <c r="M169" s="78">
        <f>'Raw Data 1'!M169+('norm 1'!$J169-'Raw Data 1'!$J169)</f>
        <v>2.7597448581577289</v>
      </c>
      <c r="N169" s="78">
        <f>'Raw Data 1'!N169+('norm 1'!$J169-'Raw Data 1'!$J169)</f>
        <v>2.7927628575502359</v>
      </c>
      <c r="O169" s="78">
        <f>'Raw Data 1'!O169+('norm 1'!$J169-'Raw Data 1'!$J169)</f>
        <v>3.4905938379176398</v>
      </c>
    </row>
    <row r="170" spans="1:15" x14ac:dyDescent="0.25">
      <c r="A170" s="3">
        <v>164</v>
      </c>
      <c r="B170">
        <v>0</v>
      </c>
      <c r="C170" s="78">
        <f>'Raw Data 1'!C170+('norm 1'!$B170-'Raw Data 1'!$B170)</f>
        <v>2.4695199703176285</v>
      </c>
      <c r="D170" s="78">
        <f>'Raw Data 1'!D170+('norm 1'!$B170-'Raw Data 1'!$B170)</f>
        <v>2.6787364196984891</v>
      </c>
      <c r="E170" s="78">
        <f>'Raw Data 1'!E170+('norm 1'!$B170-'Raw Data 1'!$B170)</f>
        <v>4.760917564820133</v>
      </c>
      <c r="F170" s="78">
        <f>'Raw Data 1'!F170+('norm 1'!$B170-'Raw Data 1'!$B170)</f>
        <v>4.0765568048609753</v>
      </c>
      <c r="G170" s="78">
        <f>'Raw Data 1'!G170+('norm 1'!$B170-'Raw Data 1'!$B170)</f>
        <v>6.6925368769950904</v>
      </c>
      <c r="I170" s="3">
        <v>164</v>
      </c>
      <c r="J170">
        <v>0</v>
      </c>
      <c r="K170" s="78">
        <f>'Raw Data 1'!K170+('norm 1'!$J170-'Raw Data 1'!$J170)</f>
        <v>1.4685348785822787</v>
      </c>
      <c r="L170" s="78">
        <f>'Raw Data 1'!L170+('norm 1'!$J170-'Raw Data 1'!$J170)</f>
        <v>1.7027661409225336</v>
      </c>
      <c r="M170" s="78">
        <f>'Raw Data 1'!M170+('norm 1'!$J170-'Raw Data 1'!$J170)</f>
        <v>2.7769091613905257</v>
      </c>
      <c r="N170" s="78">
        <f>'Raw Data 1'!N170+('norm 1'!$J170-'Raw Data 1'!$J170)</f>
        <v>2.8070932537549291</v>
      </c>
      <c r="O170" s="78">
        <f>'Raw Data 1'!O170+('norm 1'!$J170-'Raw Data 1'!$J170)</f>
        <v>3.5143450570053076</v>
      </c>
    </row>
    <row r="171" spans="1:15" x14ac:dyDescent="0.25">
      <c r="A171" t="s">
        <v>102</v>
      </c>
      <c r="B171" s="39">
        <f>AVERAGE(B6:B170)</f>
        <v>0</v>
      </c>
      <c r="C171" s="39">
        <f t="shared" ref="C171:G171" si="0">AVERAGE(C6:C170)</f>
        <v>2.4894876962894865</v>
      </c>
      <c r="D171" s="39">
        <f t="shared" si="0"/>
        <v>2.8905009010801135</v>
      </c>
      <c r="E171" s="39">
        <f t="shared" si="0"/>
        <v>4.7006975519661323</v>
      </c>
      <c r="F171" s="39">
        <f t="shared" si="0"/>
        <v>4.7462130993556881</v>
      </c>
      <c r="G171" s="39">
        <f t="shared" si="0"/>
        <v>5.9529985338038571</v>
      </c>
      <c r="J171" s="39">
        <f>AVERAGE(J6:J170)</f>
        <v>0</v>
      </c>
      <c r="K171" s="39">
        <f>AVERAGE(K6:K170)</f>
        <v>0.78507419998202777</v>
      </c>
      <c r="L171" s="39">
        <f t="shared" ref="L171" si="1">AVERAGE(L6:L170)</f>
        <v>0.92954203381653688</v>
      </c>
      <c r="M171" s="39">
        <f t="shared" ref="M171" si="2">AVERAGE(M6:M170)</f>
        <v>1.3570554532323897</v>
      </c>
      <c r="N171" s="39">
        <f t="shared" ref="N171" si="3">AVERAGE(N6:N170)</f>
        <v>1.4643295230512519</v>
      </c>
      <c r="O171" s="39">
        <f>AVERAGE(O6:O170)</f>
        <v>1.7963073734291228</v>
      </c>
    </row>
    <row r="172" spans="1:15" x14ac:dyDescent="0.25">
      <c r="B172" s="8"/>
      <c r="C172" s="8">
        <f>AVERAGE(C171,D171)</f>
        <v>2.6899942986848</v>
      </c>
      <c r="D172" s="8"/>
      <c r="E172" s="8">
        <f>AVERAGE(E171,F171)</f>
        <v>4.7234553256609102</v>
      </c>
      <c r="F172" s="8"/>
      <c r="G172" s="8">
        <f>_xlfn.STDEV.S(G6:G170)</f>
        <v>1.0582079076954882</v>
      </c>
      <c r="J172" s="8"/>
      <c r="K172" s="8">
        <f>AVERAGE(K171,L171)</f>
        <v>0.85730811689928232</v>
      </c>
      <c r="L172" s="8"/>
      <c r="M172" s="8">
        <f>AVERAGE(M171,N171)</f>
        <v>1.4106924881418208</v>
      </c>
      <c r="N172" s="8"/>
      <c r="O172" s="8">
        <f>_xlfn.STDEV.S(O6:O170)</f>
        <v>0.97265650626553224</v>
      </c>
    </row>
    <row r="173" spans="1:15" x14ac:dyDescent="0.25">
      <c r="C173" s="78">
        <f>_xlfn.STDEV.S(C171,D171)</f>
        <v>0.28355915645280205</v>
      </c>
      <c r="E173" s="78">
        <f>_xlfn.STDEV.S(E171,F171)</f>
        <v>3.2184352208572624E-2</v>
      </c>
      <c r="K173" s="78">
        <f>_xlfn.STDEV.S(K171,L171)</f>
        <v>0.10215418496771274</v>
      </c>
      <c r="M173" s="78">
        <f>_xlfn.STDEV.S(M171,N171)</f>
        <v>7.5854222214396555E-2</v>
      </c>
    </row>
    <row r="174" spans="1:15" x14ac:dyDescent="0.25">
      <c r="C174" s="78"/>
      <c r="E174" s="78"/>
      <c r="K174" s="78"/>
      <c r="M174" s="78"/>
    </row>
    <row r="175" spans="1:15" x14ac:dyDescent="0.25">
      <c r="C175" s="78"/>
      <c r="E175" s="78"/>
      <c r="K175" s="78"/>
      <c r="M175" s="78"/>
    </row>
    <row r="176" spans="1:15" x14ac:dyDescent="0.25">
      <c r="C176" s="78"/>
    </row>
    <row r="177" spans="3:5" x14ac:dyDescent="0.25">
      <c r="C177" s="78"/>
      <c r="E177" s="78"/>
    </row>
    <row r="178" spans="3:5" x14ac:dyDescent="0.25">
      <c r="C178" s="78"/>
      <c r="D178" s="78"/>
    </row>
  </sheetData>
  <mergeCells count="4">
    <mergeCell ref="A1:O1"/>
    <mergeCell ref="A2:O2"/>
    <mergeCell ref="A4:G4"/>
    <mergeCell ref="I4:O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92"/>
  <sheetViews>
    <sheetView topLeftCell="A160" zoomScale="69" zoomScaleNormal="69" workbookViewId="0">
      <selection activeCell="Y21" sqref="Y21"/>
    </sheetView>
  </sheetViews>
  <sheetFormatPr defaultRowHeight="12.75" x14ac:dyDescent="0.2"/>
  <cols>
    <col min="1" max="1" width="11.85546875" style="3" customWidth="1"/>
    <col min="2" max="2" width="12.7109375" style="3" customWidth="1"/>
    <col min="3" max="7" width="11.28515625" style="3" bestFit="1" customWidth="1"/>
    <col min="8" max="8" width="9.28515625" style="3" customWidth="1"/>
    <col min="9" max="10" width="12.85546875" style="3" customWidth="1"/>
    <col min="11" max="11" width="14" style="3" bestFit="1" customWidth="1"/>
    <col min="12" max="15" width="9.28515625" style="3" bestFit="1" customWidth="1"/>
    <col min="16" max="20" width="9.140625" style="3"/>
    <col min="21" max="21" width="9.7109375" style="3" customWidth="1"/>
    <col min="22" max="16384" width="9.140625" style="3"/>
  </cols>
  <sheetData>
    <row r="1" spans="1:21" x14ac:dyDescent="0.2">
      <c r="A1" s="120" t="s">
        <v>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21" x14ac:dyDescent="0.2">
      <c r="A2" s="121" t="s">
        <v>58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2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21" x14ac:dyDescent="0.2">
      <c r="A4" s="122" t="s">
        <v>66</v>
      </c>
      <c r="B4" s="122"/>
      <c r="C4" s="122"/>
      <c r="D4" s="122"/>
      <c r="E4" s="122"/>
      <c r="F4" s="122"/>
      <c r="G4" s="122"/>
      <c r="H4" s="18"/>
      <c r="I4" s="123" t="s">
        <v>67</v>
      </c>
      <c r="J4" s="123"/>
      <c r="K4" s="123"/>
      <c r="L4" s="123"/>
      <c r="M4" s="123"/>
      <c r="N4" s="123"/>
      <c r="O4" s="123"/>
    </row>
    <row r="5" spans="1:21" s="6" customFormat="1" x14ac:dyDescent="0.2">
      <c r="A5" s="11" t="s">
        <v>0</v>
      </c>
      <c r="B5" s="11" t="s">
        <v>1</v>
      </c>
      <c r="C5" s="11" t="s">
        <v>18</v>
      </c>
      <c r="D5" s="11" t="s">
        <v>19</v>
      </c>
      <c r="E5" s="11" t="s">
        <v>20</v>
      </c>
      <c r="F5" s="11" t="s">
        <v>21</v>
      </c>
      <c r="G5" s="11" t="s">
        <v>15</v>
      </c>
      <c r="H5" s="11"/>
      <c r="I5" s="11" t="s">
        <v>0</v>
      </c>
      <c r="J5" s="11" t="s">
        <v>1</v>
      </c>
      <c r="K5" s="11" t="s">
        <v>18</v>
      </c>
      <c r="L5" s="11" t="s">
        <v>19</v>
      </c>
      <c r="M5" s="11" t="s">
        <v>20</v>
      </c>
      <c r="N5" s="11" t="s">
        <v>21</v>
      </c>
      <c r="O5" s="11" t="s">
        <v>15</v>
      </c>
      <c r="P5" s="3"/>
    </row>
    <row r="6" spans="1:21" s="6" customFormat="1" ht="15" x14ac:dyDescent="0.25">
      <c r="A6" s="3">
        <v>0</v>
      </c>
      <c r="B6" s="78">
        <v>-16.806385373354885</v>
      </c>
      <c r="C6" s="78">
        <v>-9.4256397121120106</v>
      </c>
      <c r="D6" s="78">
        <v>-5.850868732183911</v>
      </c>
      <c r="E6" s="78">
        <v>-8.1488876356075437</v>
      </c>
      <c r="F6" s="78">
        <v>-6.808956066004332</v>
      </c>
      <c r="G6" s="78">
        <v>-3.2353636592942463</v>
      </c>
      <c r="H6" s="13"/>
      <c r="I6" s="17">
        <v>0</v>
      </c>
      <c r="J6">
        <v>-1.604607565383089E-3</v>
      </c>
      <c r="K6">
        <v>-9.007319059986409E-4</v>
      </c>
      <c r="L6">
        <v>-5.620921663578261E-4</v>
      </c>
      <c r="M6">
        <v>-7.8111465607089907E-4</v>
      </c>
      <c r="N6">
        <v>-6.5705553735623951E-4</v>
      </c>
      <c r="O6">
        <v>-3.1532970701715558E-4</v>
      </c>
      <c r="P6" s="3"/>
      <c r="U6" s="14"/>
    </row>
    <row r="7" spans="1:21" s="6" customFormat="1" ht="15" x14ac:dyDescent="0.25">
      <c r="A7" s="3">
        <v>1</v>
      </c>
      <c r="B7" s="78">
        <v>-11.449501230869705</v>
      </c>
      <c r="C7" s="78">
        <v>-5.6367265233983881</v>
      </c>
      <c r="D7" s="78">
        <v>-3.0503709145009301</v>
      </c>
      <c r="E7" s="78">
        <v>-4.5962604389161807</v>
      </c>
      <c r="F7" s="78">
        <v>-2.4462179705038198</v>
      </c>
      <c r="G7" s="78">
        <v>0.32561715395831531</v>
      </c>
      <c r="H7" s="13"/>
      <c r="I7" s="17">
        <v>1</v>
      </c>
      <c r="J7">
        <v>-5.2149818273162805E-2</v>
      </c>
      <c r="K7">
        <v>-2.7431876282985372E-2</v>
      </c>
      <c r="L7">
        <v>-1.5992654044926065E-2</v>
      </c>
      <c r="M7">
        <v>-2.3416723397044065E-2</v>
      </c>
      <c r="N7">
        <v>-1.5712658091745491E-2</v>
      </c>
      <c r="O7">
        <v>-4.5197874836791409E-3</v>
      </c>
      <c r="P7" s="3"/>
    </row>
    <row r="8" spans="1:21" s="6" customFormat="1" ht="15" x14ac:dyDescent="0.25">
      <c r="A8" s="3">
        <v>2</v>
      </c>
      <c r="B8" s="78">
        <v>-8.9990209994276977</v>
      </c>
      <c r="C8" s="78">
        <v>-4.0210251524577494</v>
      </c>
      <c r="D8" s="78">
        <v>-2.1464558976540586</v>
      </c>
      <c r="E8" s="78">
        <v>-3.1166321953622695</v>
      </c>
      <c r="F8" s="78">
        <v>-1.1714814935660101</v>
      </c>
      <c r="G8" s="78">
        <v>1.4845754713588653</v>
      </c>
      <c r="H8" s="13"/>
      <c r="I8" s="17">
        <v>2</v>
      </c>
      <c r="J8">
        <v>-8.8973795954757254E-2</v>
      </c>
      <c r="K8">
        <v>-4.456329880740173E-2</v>
      </c>
      <c r="L8">
        <v>-2.514134203554504E-2</v>
      </c>
      <c r="M8">
        <v>-3.7449360157158121E-2</v>
      </c>
      <c r="N8">
        <v>-2.1910738010807652E-2</v>
      </c>
      <c r="O8">
        <v>-9.5768522354060389E-4</v>
      </c>
      <c r="P8" s="3"/>
    </row>
    <row r="9" spans="1:21" s="6" customFormat="1" ht="15" x14ac:dyDescent="0.25">
      <c r="A9" s="3">
        <v>3</v>
      </c>
      <c r="B9" s="78">
        <v>-7.4894133266380525</v>
      </c>
      <c r="C9" s="78">
        <v>-3.0577673003912129</v>
      </c>
      <c r="D9" s="78">
        <v>-1.5848236156986324</v>
      </c>
      <c r="E9" s="78">
        <v>-2.3197574852033971</v>
      </c>
      <c r="F9" s="78">
        <v>-0.46680085864019966</v>
      </c>
      <c r="G9" s="78">
        <v>2.0610475457217077</v>
      </c>
      <c r="H9" s="13"/>
      <c r="I9" s="17">
        <v>3</v>
      </c>
      <c r="J9">
        <v>-0.11893929593829658</v>
      </c>
      <c r="K9">
        <v>-5.7393060257912937E-2</v>
      </c>
      <c r="L9">
        <v>-3.1856863375471778E-2</v>
      </c>
      <c r="M9">
        <v>-4.7447597728606475E-2</v>
      </c>
      <c r="N9">
        <v>-2.4886451761961165E-2</v>
      </c>
      <c r="O9">
        <v>5.3293907341484667E-3</v>
      </c>
      <c r="P9" s="3"/>
    </row>
    <row r="10" spans="1:21" s="6" customFormat="1" ht="15" x14ac:dyDescent="0.25">
      <c r="A10" s="3">
        <v>4</v>
      </c>
      <c r="B10" s="78">
        <v>-6.4915866150160451</v>
      </c>
      <c r="C10" s="78">
        <v>-2.4362008367275578</v>
      </c>
      <c r="D10" s="78">
        <v>-1.1390582103743114</v>
      </c>
      <c r="E10" s="78">
        <v>-1.6389758503416305</v>
      </c>
      <c r="F10" s="78">
        <v>-5.1576199927102231E-2</v>
      </c>
      <c r="G10" s="78">
        <v>2.339715960074455</v>
      </c>
      <c r="H10" s="13"/>
      <c r="I10" s="17">
        <v>4</v>
      </c>
      <c r="J10">
        <v>-0.14414437725742862</v>
      </c>
      <c r="K10">
        <v>-6.7231799110676477E-2</v>
      </c>
      <c r="L10">
        <v>-3.6706632143813207E-2</v>
      </c>
      <c r="M10">
        <v>-5.4667005572728002E-2</v>
      </c>
      <c r="N10">
        <v>-2.5743300622377611E-2</v>
      </c>
      <c r="O10">
        <v>1.3340022644430745E-2</v>
      </c>
      <c r="P10" s="3"/>
    </row>
    <row r="11" spans="1:21" s="6" customFormat="1" ht="15" x14ac:dyDescent="0.25">
      <c r="A11" s="3">
        <v>5</v>
      </c>
      <c r="B11" s="78">
        <v>-5.8182728349144401</v>
      </c>
      <c r="C11" s="78">
        <v>-1.9883778031105246</v>
      </c>
      <c r="D11" s="78">
        <v>-0.92109551001510981</v>
      </c>
      <c r="E11" s="78">
        <v>-1.2755645498123895</v>
      </c>
      <c r="F11" s="78">
        <v>0.21182138753269908</v>
      </c>
      <c r="G11" s="78">
        <v>2.5289983236470066</v>
      </c>
      <c r="H11" s="13"/>
      <c r="I11" s="17">
        <v>5</v>
      </c>
      <c r="J11">
        <v>-0.16625555334328124</v>
      </c>
      <c r="K11">
        <v>-7.5054562248514145E-2</v>
      </c>
      <c r="L11">
        <v>-4.0175945136557978E-2</v>
      </c>
      <c r="M11">
        <v>-5.9822824362531599E-2</v>
      </c>
      <c r="N11">
        <v>-2.5221529781352312E-2</v>
      </c>
      <c r="O11">
        <v>2.2388387867966642E-2</v>
      </c>
      <c r="P11" s="3"/>
    </row>
    <row r="12" spans="1:21" s="6" customFormat="1" ht="15" x14ac:dyDescent="0.25">
      <c r="A12" s="3">
        <v>6</v>
      </c>
      <c r="B12" s="78">
        <v>-5.3562169546631146</v>
      </c>
      <c r="C12" s="78">
        <v>-1.6988415206885454</v>
      </c>
      <c r="D12" s="78">
        <v>-0.78506843763585987</v>
      </c>
      <c r="E12" s="78">
        <v>-1.2110320754829291</v>
      </c>
      <c r="F12" s="78">
        <v>0.28314875618725965</v>
      </c>
      <c r="G12" s="78">
        <v>2.5783603298314861</v>
      </c>
      <c r="H12" s="13"/>
      <c r="I12" s="17">
        <v>6</v>
      </c>
      <c r="J12">
        <v>-0.18661037398596067</v>
      </c>
      <c r="K12">
        <v>-8.1682523508164961E-2</v>
      </c>
      <c r="L12">
        <v>-4.3275273713663319E-2</v>
      </c>
      <c r="M12">
        <v>-6.4502109173835281E-2</v>
      </c>
      <c r="N12">
        <v>-2.4231074556608133E-2</v>
      </c>
      <c r="O12">
        <v>3.1584064208346349E-2</v>
      </c>
      <c r="P12" s="3"/>
    </row>
    <row r="13" spans="1:21" s="6" customFormat="1" ht="15" x14ac:dyDescent="0.25">
      <c r="A13" s="3">
        <v>7</v>
      </c>
      <c r="B13" s="78">
        <v>-4.8825236763682884</v>
      </c>
      <c r="C13" s="78">
        <v>-1.4410637198134233</v>
      </c>
      <c r="D13" s="78">
        <v>-0.64393387176178207</v>
      </c>
      <c r="E13" s="78">
        <v>-0.87791939821437626</v>
      </c>
      <c r="F13" s="78">
        <v>0.51141669429889713</v>
      </c>
      <c r="G13" s="78">
        <v>2.5948993021797855</v>
      </c>
      <c r="H13" s="13"/>
      <c r="I13" s="17">
        <v>7</v>
      </c>
      <c r="J13">
        <v>-0.20498651147699998</v>
      </c>
      <c r="K13">
        <v>-8.7221050727773808E-2</v>
      </c>
      <c r="L13">
        <v>-4.5630956006099815E-2</v>
      </c>
      <c r="M13">
        <v>-6.811427375038169E-2</v>
      </c>
      <c r="N13">
        <v>-2.2682441519885906E-2</v>
      </c>
      <c r="O13">
        <v>4.1022040731646447E-2</v>
      </c>
      <c r="P13" s="3"/>
    </row>
    <row r="14" spans="1:21" s="6" customFormat="1" ht="15" x14ac:dyDescent="0.25">
      <c r="A14" s="3">
        <v>8</v>
      </c>
      <c r="B14" s="78">
        <v>-4.6053592568612984</v>
      </c>
      <c r="C14" s="78">
        <v>-1.2415347076456917</v>
      </c>
      <c r="D14" s="78">
        <v>-0.55344721905504957</v>
      </c>
      <c r="E14" s="78">
        <v>-0.72815229624060496</v>
      </c>
      <c r="F14" s="78">
        <v>0.72863137264705335</v>
      </c>
      <c r="G14" s="78">
        <v>2.7718374005400257</v>
      </c>
      <c r="H14" s="13"/>
      <c r="I14" s="17">
        <v>8</v>
      </c>
      <c r="J14">
        <v>-0.22179454051274156</v>
      </c>
      <c r="K14">
        <v>-9.1950591764632439E-2</v>
      </c>
      <c r="L14">
        <v>-4.7488290188863164E-2</v>
      </c>
      <c r="M14">
        <v>-7.0675289429080745E-2</v>
      </c>
      <c r="N14">
        <v>-2.0295125236768304E-2</v>
      </c>
      <c r="O14">
        <v>5.0883762756028961E-2</v>
      </c>
      <c r="P14" s="3"/>
    </row>
    <row r="15" spans="1:21" s="6" customFormat="1" ht="15" x14ac:dyDescent="0.25">
      <c r="A15" s="3">
        <v>9</v>
      </c>
      <c r="B15" s="78">
        <v>-4.2034624446889151</v>
      </c>
      <c r="C15" s="78">
        <v>-1.0494009978732071</v>
      </c>
      <c r="D15" s="78">
        <v>-0.27374159096069156</v>
      </c>
      <c r="E15" s="78">
        <v>-0.41695807207994878</v>
      </c>
      <c r="F15" s="78">
        <v>0.89696762350996861</v>
      </c>
      <c r="G15" s="78">
        <v>2.7986561317307657</v>
      </c>
      <c r="H15" s="13"/>
      <c r="I15" s="17">
        <v>9</v>
      </c>
      <c r="J15">
        <v>-0.23790100672634165</v>
      </c>
      <c r="K15">
        <v>-9.6276932062870246E-2</v>
      </c>
      <c r="L15">
        <v>-4.9390682934647025E-2</v>
      </c>
      <c r="M15">
        <v>-7.2893827635114858E-2</v>
      </c>
      <c r="N15">
        <v>-1.7518614685531928E-2</v>
      </c>
      <c r="O15">
        <v>6.0787316859728054E-2</v>
      </c>
      <c r="P15" s="3"/>
    </row>
    <row r="16" spans="1:21" s="6" customFormat="1" ht="15" x14ac:dyDescent="0.25">
      <c r="A16" s="3">
        <v>10</v>
      </c>
      <c r="B16" s="78">
        <v>-4.0048621735007268</v>
      </c>
      <c r="C16" s="78">
        <v>-0.94783893077923032</v>
      </c>
      <c r="D16" s="78">
        <v>-0.23012348333208463</v>
      </c>
      <c r="E16" s="78">
        <v>-0.24803951106304262</v>
      </c>
      <c r="F16" s="78">
        <v>0.99755552400196634</v>
      </c>
      <c r="G16" s="78">
        <v>2.7886203290456231</v>
      </c>
      <c r="H16" s="13"/>
      <c r="I16" s="17">
        <v>10</v>
      </c>
      <c r="J16">
        <v>-0.25275462661971959</v>
      </c>
      <c r="K16">
        <v>-9.9895042762072062E-2</v>
      </c>
      <c r="L16">
        <v>-5.0426371316083685E-2</v>
      </c>
      <c r="M16">
        <v>-7.4102606499105869E-2</v>
      </c>
      <c r="N16">
        <v>-1.411900367652473E-2</v>
      </c>
      <c r="O16">
        <v>7.0916402340057971E-2</v>
      </c>
      <c r="P16" s="3"/>
    </row>
    <row r="17" spans="1:16" s="6" customFormat="1" ht="15" x14ac:dyDescent="0.25">
      <c r="A17" s="3">
        <v>11</v>
      </c>
      <c r="B17" s="78">
        <v>-3.9009125372363904</v>
      </c>
      <c r="C17" s="78">
        <v>-0.8579998860963659</v>
      </c>
      <c r="D17" s="78">
        <v>-0.23378440095232447</v>
      </c>
      <c r="E17" s="78">
        <v>-0.26149668016269928</v>
      </c>
      <c r="F17" s="78">
        <v>1.0201921784079337</v>
      </c>
      <c r="G17" s="78">
        <v>2.8202394775621356</v>
      </c>
      <c r="H17" s="13"/>
      <c r="I17" s="17">
        <v>11</v>
      </c>
      <c r="J17">
        <v>-0.26683728973606341</v>
      </c>
      <c r="K17">
        <v>-0.10308205268543237</v>
      </c>
      <c r="L17">
        <v>-5.1092679916555056E-2</v>
      </c>
      <c r="M17">
        <v>-7.4729402687879171E-2</v>
      </c>
      <c r="N17">
        <v>-1.0330977751557776E-2</v>
      </c>
      <c r="O17">
        <v>8.1136188920113095E-2</v>
      </c>
      <c r="P17" s="3"/>
    </row>
    <row r="18" spans="1:16" s="6" customFormat="1" ht="15" x14ac:dyDescent="0.25">
      <c r="A18" s="3">
        <v>12</v>
      </c>
      <c r="B18" s="78">
        <v>-3.6111204236318954</v>
      </c>
      <c r="C18" s="78">
        <v>-0.68326531818850378</v>
      </c>
      <c r="D18" s="78">
        <v>-0.11688601248863122</v>
      </c>
      <c r="E18" s="78">
        <v>-1.9774725679313706E-2</v>
      </c>
      <c r="F18" s="78">
        <v>1.1935402182447399</v>
      </c>
      <c r="G18" s="78">
        <v>2.9924760150339842</v>
      </c>
      <c r="H18" s="13"/>
      <c r="I18" s="17">
        <v>12</v>
      </c>
      <c r="J18">
        <v>-0.28044060079970851</v>
      </c>
      <c r="K18">
        <v>-0.10591028020508675</v>
      </c>
      <c r="L18">
        <v>-5.1679993075703368E-2</v>
      </c>
      <c r="M18">
        <v>-7.5324802134274893E-2</v>
      </c>
      <c r="N18">
        <v>-6.3567895406152156E-3</v>
      </c>
      <c r="O18">
        <v>9.1523142924131287E-2</v>
      </c>
      <c r="P18" s="3"/>
    </row>
    <row r="19" spans="1:16" s="6" customFormat="1" ht="15" x14ac:dyDescent="0.25">
      <c r="A19" s="3">
        <v>13</v>
      </c>
      <c r="B19" s="78">
        <v>-3.5424217001669018</v>
      </c>
      <c r="C19" s="78">
        <v>-0.61578114916083937</v>
      </c>
      <c r="D19" s="78">
        <v>-0.10718356140133235</v>
      </c>
      <c r="E19" s="78">
        <v>-3.9910815457628528E-2</v>
      </c>
      <c r="F19" s="78">
        <v>1.2406729228262925</v>
      </c>
      <c r="G19" s="78">
        <v>3.0688712431936755</v>
      </c>
      <c r="H19" s="13"/>
      <c r="I19" s="17">
        <v>13</v>
      </c>
      <c r="J19">
        <v>-0.29326358912116907</v>
      </c>
      <c r="K19">
        <v>-0.10826824953222523</v>
      </c>
      <c r="L19">
        <v>-5.1916706897357806E-2</v>
      </c>
      <c r="M19">
        <v>-7.5460186711779079E-2</v>
      </c>
      <c r="N19">
        <v>-2.0103222973287763E-3</v>
      </c>
      <c r="O19">
        <v>0.10245111506113684</v>
      </c>
      <c r="P19" s="3"/>
    </row>
    <row r="20" spans="1:16" s="6" customFormat="1" ht="15" x14ac:dyDescent="0.25">
      <c r="A20" s="3">
        <v>14</v>
      </c>
      <c r="B20" s="78">
        <v>-3.1539845850429566</v>
      </c>
      <c r="C20" s="78">
        <v>-0.43206128693216389</v>
      </c>
      <c r="D20" s="78">
        <v>0.11510945905831928</v>
      </c>
      <c r="E20" s="78">
        <v>0.26153417657745071</v>
      </c>
      <c r="F20" s="78">
        <v>1.3801683278314216</v>
      </c>
      <c r="G20" s="78">
        <v>3.2195920470411163</v>
      </c>
      <c r="H20" s="13"/>
      <c r="I20" s="17">
        <v>14</v>
      </c>
      <c r="J20">
        <v>-0.30525616412351164</v>
      </c>
      <c r="K20">
        <v>-0.11023612916456876</v>
      </c>
      <c r="L20">
        <v>-5.1833997343760749E-2</v>
      </c>
      <c r="M20">
        <v>-7.4927171640730955E-2</v>
      </c>
      <c r="N20">
        <v>2.6359250171057473E-3</v>
      </c>
      <c r="O20">
        <v>0.11372503252045962</v>
      </c>
      <c r="P20" s="3"/>
    </row>
    <row r="21" spans="1:16" s="6" customFormat="1" ht="15" x14ac:dyDescent="0.25">
      <c r="A21" s="3">
        <v>15</v>
      </c>
      <c r="B21" s="78">
        <v>-3.4893658249952737</v>
      </c>
      <c r="C21" s="78">
        <v>-0.51832080319444795</v>
      </c>
      <c r="D21" s="78">
        <v>-0.15462662917971906</v>
      </c>
      <c r="E21" s="78">
        <v>-9.4236391638034572E-2</v>
      </c>
      <c r="F21" s="78">
        <v>1.3133002149763808</v>
      </c>
      <c r="G21" s="78">
        <v>3.1274825572488365</v>
      </c>
      <c r="H21" s="13"/>
      <c r="I21" s="17">
        <v>15</v>
      </c>
      <c r="J21">
        <v>-0.31685326071250547</v>
      </c>
      <c r="K21">
        <v>-0.11190997311407172</v>
      </c>
      <c r="L21">
        <v>-5.1595878801661464E-2</v>
      </c>
      <c r="M21">
        <v>-7.4386315803528322E-2</v>
      </c>
      <c r="N21">
        <v>7.5871154335378473E-3</v>
      </c>
      <c r="O21">
        <v>0.12530451422515931</v>
      </c>
      <c r="P21" s="3"/>
    </row>
    <row r="22" spans="1:16" s="6" customFormat="1" ht="15" x14ac:dyDescent="0.25">
      <c r="A22" s="3">
        <v>16</v>
      </c>
      <c r="B22" s="78">
        <v>-3.160279298416572</v>
      </c>
      <c r="C22" s="78">
        <v>-0.41418537492395868</v>
      </c>
      <c r="D22" s="78">
        <v>1.9118105014190836E-2</v>
      </c>
      <c r="E22" s="78">
        <v>0.24063266611376716</v>
      </c>
      <c r="F22" s="78">
        <v>1.4342304304056968</v>
      </c>
      <c r="G22" s="78">
        <v>3.1593662886317486</v>
      </c>
      <c r="H22" s="13"/>
      <c r="I22" s="17">
        <v>16</v>
      </c>
      <c r="J22">
        <v>-0.3281151521057879</v>
      </c>
      <c r="K22">
        <v>-0.11348689142305143</v>
      </c>
      <c r="L22">
        <v>-5.1348949609470507E-2</v>
      </c>
      <c r="M22">
        <v>-7.3402635864191906E-2</v>
      </c>
      <c r="N22">
        <v>1.2649872121153323E-2</v>
      </c>
      <c r="O22">
        <v>0.13678664195251522</v>
      </c>
      <c r="P22" s="3"/>
    </row>
    <row r="23" spans="1:16" s="6" customFormat="1" ht="15" x14ac:dyDescent="0.25">
      <c r="A23" s="3">
        <v>17</v>
      </c>
      <c r="B23" s="78">
        <v>-2.9433037550386865</v>
      </c>
      <c r="C23" s="78">
        <v>-0.41658541907101182</v>
      </c>
      <c r="D23" s="78">
        <v>0.12765586079668123</v>
      </c>
      <c r="E23" s="78">
        <v>0.38385926181176527</v>
      </c>
      <c r="F23" s="78">
        <v>1.4595895156492036</v>
      </c>
      <c r="G23" s="78">
        <v>3.1927210787510178</v>
      </c>
      <c r="H23" s="13"/>
      <c r="I23" s="17">
        <v>17</v>
      </c>
      <c r="J23">
        <v>-0.33941185751841868</v>
      </c>
      <c r="K23">
        <v>-0.11501081773372543</v>
      </c>
      <c r="L23">
        <v>-5.1289001824236083E-2</v>
      </c>
      <c r="M23">
        <v>-7.246497624440458E-2</v>
      </c>
      <c r="N23">
        <v>1.7796813232578874E-2</v>
      </c>
      <c r="O23">
        <v>0.14816616513225411</v>
      </c>
      <c r="P23" s="3"/>
    </row>
    <row r="24" spans="1:16" s="6" customFormat="1" ht="15" x14ac:dyDescent="0.25">
      <c r="A24" s="3">
        <v>18</v>
      </c>
      <c r="B24" s="78">
        <v>-2.9791232227853781</v>
      </c>
      <c r="C24" s="78">
        <v>-0.29091041514191807</v>
      </c>
      <c r="D24" s="78">
        <v>0.13078859065812845</v>
      </c>
      <c r="E24" s="78">
        <v>0.46787008041113526</v>
      </c>
      <c r="F24" s="78">
        <v>1.5370030957955343</v>
      </c>
      <c r="G24" s="78">
        <v>3.2681068301546561</v>
      </c>
      <c r="H24" s="13"/>
      <c r="I24" s="17">
        <v>18</v>
      </c>
      <c r="J24">
        <v>-0.35028578216903539</v>
      </c>
      <c r="K24">
        <v>-0.1162086356365678</v>
      </c>
      <c r="L24">
        <v>-5.0865412842815538E-2</v>
      </c>
      <c r="M24">
        <v>-7.1043254396875866E-2</v>
      </c>
      <c r="N24">
        <v>2.3243541128137684E-2</v>
      </c>
      <c r="O24">
        <v>0.15987858270297123</v>
      </c>
      <c r="P24" s="3"/>
    </row>
    <row r="25" spans="1:16" s="6" customFormat="1" ht="15" x14ac:dyDescent="0.25">
      <c r="A25" s="3">
        <v>19</v>
      </c>
      <c r="B25" s="78">
        <v>-3.1207977862351992</v>
      </c>
      <c r="C25" s="78">
        <v>-0.35082857747998919</v>
      </c>
      <c r="D25" s="78">
        <v>4.8489672772584036E-2</v>
      </c>
      <c r="E25" s="78">
        <v>0.45022035813556044</v>
      </c>
      <c r="F25" s="78">
        <v>1.4366982871151297</v>
      </c>
      <c r="G25" s="78">
        <v>3.1553984826945558</v>
      </c>
      <c r="H25" s="13"/>
      <c r="I25" s="17">
        <v>19</v>
      </c>
      <c r="J25">
        <v>-0.36127182874893388</v>
      </c>
      <c r="K25">
        <v>-0.11725495350478675</v>
      </c>
      <c r="L25">
        <v>-5.0534565309461772E-2</v>
      </c>
      <c r="M25">
        <v>-6.9461168127275402E-2</v>
      </c>
      <c r="N25">
        <v>2.8717563763457517E-2</v>
      </c>
      <c r="O25">
        <v>0.17162288141364992</v>
      </c>
      <c r="P25" s="3"/>
    </row>
    <row r="26" spans="1:16" s="6" customFormat="1" ht="15" x14ac:dyDescent="0.25">
      <c r="A26" s="3">
        <v>20</v>
      </c>
      <c r="B26" s="78">
        <v>-2.9004257369996358</v>
      </c>
      <c r="C26" s="78">
        <v>-0.25102054934798701</v>
      </c>
      <c r="D26" s="78">
        <v>0.198589585433844</v>
      </c>
      <c r="E26" s="78">
        <v>0.63455722442401741</v>
      </c>
      <c r="F26" s="78">
        <v>1.5510418925842544</v>
      </c>
      <c r="G26" s="78">
        <v>3.2639040060880058</v>
      </c>
      <c r="H26" s="13"/>
      <c r="I26" s="17">
        <v>20</v>
      </c>
      <c r="J26">
        <v>-0.37197440374317114</v>
      </c>
      <c r="K26">
        <v>-0.11829778356425122</v>
      </c>
      <c r="L26">
        <v>-4.9971796917400835E-2</v>
      </c>
      <c r="M26">
        <v>-6.7462579331212413E-2</v>
      </c>
      <c r="N26">
        <v>3.4184703651082629E-2</v>
      </c>
      <c r="O26">
        <v>0.18326388376410707</v>
      </c>
      <c r="P26" s="3"/>
    </row>
    <row r="27" spans="1:16" s="6" customFormat="1" ht="15" x14ac:dyDescent="0.25">
      <c r="A27" s="3">
        <v>21</v>
      </c>
      <c r="B27" s="78">
        <v>-2.9742681707997316</v>
      </c>
      <c r="C27" s="78">
        <v>-0.32141772193324375</v>
      </c>
      <c r="D27" s="78">
        <v>5.5373047771174952E-2</v>
      </c>
      <c r="E27" s="78">
        <v>0.54286251211716763</v>
      </c>
      <c r="F27" s="78">
        <v>1.4915004217956145</v>
      </c>
      <c r="G27" s="78">
        <v>3.1623401300777463</v>
      </c>
      <c r="H27" s="13"/>
      <c r="I27" s="17">
        <v>21</v>
      </c>
      <c r="J27">
        <v>-0.38233121085585098</v>
      </c>
      <c r="K27">
        <v>-0.11910796086200102</v>
      </c>
      <c r="L27">
        <v>-4.922424443529877E-2</v>
      </c>
      <c r="M27">
        <v>-6.5055853746101414E-2</v>
      </c>
      <c r="N27">
        <v>3.9889104742908708E-2</v>
      </c>
      <c r="O27">
        <v>0.19503442857041534</v>
      </c>
      <c r="P27" s="3"/>
    </row>
    <row r="28" spans="1:16" s="6" customFormat="1" ht="15" x14ac:dyDescent="0.25">
      <c r="A28" s="3">
        <v>22</v>
      </c>
      <c r="B28" s="78">
        <v>-2.9974963182564838</v>
      </c>
      <c r="C28" s="78">
        <v>-0.16304800110544743</v>
      </c>
      <c r="D28" s="78">
        <v>8.0281124541873111E-2</v>
      </c>
      <c r="E28" s="78">
        <v>0.61676067463184214</v>
      </c>
      <c r="F28" s="78">
        <v>1.6112333473195308</v>
      </c>
      <c r="G28" s="78">
        <v>3.2714781076350667</v>
      </c>
      <c r="H28" s="13"/>
      <c r="I28" s="17">
        <v>22</v>
      </c>
      <c r="J28">
        <v>-0.39268670117249527</v>
      </c>
      <c r="K28">
        <v>-0.11988682739163871</v>
      </c>
      <c r="L28">
        <v>-4.8492515234649966E-2</v>
      </c>
      <c r="M28">
        <v>-6.249120275427282E-2</v>
      </c>
      <c r="N28">
        <v>4.561493244490334E-2</v>
      </c>
      <c r="O28">
        <v>0.20675726713513198</v>
      </c>
      <c r="P28" s="3"/>
    </row>
    <row r="29" spans="1:16" s="6" customFormat="1" ht="15" x14ac:dyDescent="0.25">
      <c r="A29" s="3">
        <v>23</v>
      </c>
      <c r="B29" s="78">
        <v>-2.55372711735557</v>
      </c>
      <c r="C29" s="78">
        <v>-0.15109732344612772</v>
      </c>
      <c r="D29" s="78">
        <v>0.33248026539108921</v>
      </c>
      <c r="E29" s="78">
        <v>0.95688624461735483</v>
      </c>
      <c r="F29" s="78">
        <v>1.6852337561017821</v>
      </c>
      <c r="G29" s="78">
        <v>3.3274525855466841</v>
      </c>
      <c r="H29" s="13"/>
      <c r="I29" s="17">
        <v>23</v>
      </c>
      <c r="J29">
        <v>-0.40238752916215126</v>
      </c>
      <c r="K29">
        <v>-0.12038458275071007</v>
      </c>
      <c r="L29">
        <v>-4.7320279544686712E-2</v>
      </c>
      <c r="M29">
        <v>-5.9408489648112739E-2</v>
      </c>
      <c r="N29">
        <v>5.1669390031461107E-2</v>
      </c>
      <c r="O29">
        <v>0.21874450992335892</v>
      </c>
      <c r="P29" s="3"/>
    </row>
    <row r="30" spans="1:16" s="6" customFormat="1" ht="15" x14ac:dyDescent="0.25">
      <c r="A30" s="3">
        <v>24</v>
      </c>
      <c r="B30" s="78">
        <v>-2.5835315111539581</v>
      </c>
      <c r="C30" s="78">
        <v>-0.13895427189533097</v>
      </c>
      <c r="D30" s="78">
        <v>0.26190093705999701</v>
      </c>
      <c r="E30" s="78">
        <v>0.83874983518512536</v>
      </c>
      <c r="F30" s="78">
        <v>1.7068480519579277</v>
      </c>
      <c r="G30" s="78">
        <v>3.3043725858949835</v>
      </c>
      <c r="H30" s="13"/>
      <c r="I30" s="17">
        <v>24</v>
      </c>
      <c r="J30">
        <v>-0.41158093768102022</v>
      </c>
      <c r="K30">
        <v>-0.12070703338503533</v>
      </c>
      <c r="L30">
        <v>-4.6061572179326563E-2</v>
      </c>
      <c r="M30">
        <v>-5.6195697949238399E-2</v>
      </c>
      <c r="N30">
        <v>5.7970143688541767E-2</v>
      </c>
      <c r="O30">
        <v>0.2308750718372492</v>
      </c>
      <c r="P30" s="3"/>
    </row>
    <row r="31" spans="1:16" s="6" customFormat="1" ht="15" x14ac:dyDescent="0.25">
      <c r="A31" s="3">
        <v>25</v>
      </c>
      <c r="B31" s="78">
        <v>-2.444300036052514</v>
      </c>
      <c r="C31" s="78">
        <v>-2.4078375464520053E-2</v>
      </c>
      <c r="D31" s="78">
        <v>0.4086816779614959</v>
      </c>
      <c r="E31" s="78">
        <v>0.94258811884286642</v>
      </c>
      <c r="F31" s="78">
        <v>1.8473438796814534</v>
      </c>
      <c r="G31" s="78">
        <v>3.3840693701463302</v>
      </c>
      <c r="H31" s="13"/>
      <c r="I31" s="17">
        <v>25</v>
      </c>
      <c r="J31">
        <v>-0.42020947448769147</v>
      </c>
      <c r="K31">
        <v>-0.12088245073702797</v>
      </c>
      <c r="L31">
        <v>-4.4680806328841118E-2</v>
      </c>
      <c r="M31">
        <v>-5.2671619996934545E-2</v>
      </c>
      <c r="N31">
        <v>6.4474152576399296E-2</v>
      </c>
      <c r="O31">
        <v>0.24306592952768927</v>
      </c>
      <c r="P31" s="3"/>
    </row>
    <row r="32" spans="1:16" s="6" customFormat="1" ht="15" x14ac:dyDescent="0.25">
      <c r="A32" s="3">
        <v>26</v>
      </c>
      <c r="B32" s="78">
        <v>-2.4020140862125827</v>
      </c>
      <c r="C32" s="78">
        <v>2.3247541054579147E-2</v>
      </c>
      <c r="D32" s="78">
        <v>0.37122439849747785</v>
      </c>
      <c r="E32" s="78">
        <v>0.91546116602296557</v>
      </c>
      <c r="F32" s="78">
        <v>1.8756333854365732</v>
      </c>
      <c r="G32" s="78">
        <v>3.4102442036543761</v>
      </c>
      <c r="H32" s="13"/>
      <c r="I32" s="17">
        <v>26</v>
      </c>
      <c r="J32">
        <v>-0.42844390483795419</v>
      </c>
      <c r="K32">
        <v>-0.1207799052605667</v>
      </c>
      <c r="L32">
        <v>-4.3068772333199938E-2</v>
      </c>
      <c r="M32">
        <v>-4.8893872454943824E-2</v>
      </c>
      <c r="N32">
        <v>7.1348245696508494E-2</v>
      </c>
      <c r="O32">
        <v>0.25547567485392897</v>
      </c>
      <c r="P32" s="3"/>
    </row>
    <row r="33" spans="1:16" s="6" customFormat="1" ht="15" x14ac:dyDescent="0.25">
      <c r="A33" s="3">
        <v>27</v>
      </c>
      <c r="B33" s="78">
        <v>-2.1967100613418689</v>
      </c>
      <c r="C33" s="78">
        <v>7.0272197631376238E-2</v>
      </c>
      <c r="D33" s="78">
        <v>0.48322744354801922</v>
      </c>
      <c r="E33" s="78">
        <v>1.1593248106467706</v>
      </c>
      <c r="F33" s="78">
        <v>1.9296313592148859</v>
      </c>
      <c r="G33" s="78">
        <v>3.4289830254432396</v>
      </c>
      <c r="H33" s="13"/>
      <c r="I33" s="17">
        <v>27</v>
      </c>
      <c r="J33">
        <v>-0.4364693781690101</v>
      </c>
      <c r="K33">
        <v>-0.12051421896216583</v>
      </c>
      <c r="L33">
        <v>-4.1290192830428361E-2</v>
      </c>
      <c r="M33">
        <v>-4.4758960788829044E-2</v>
      </c>
      <c r="N33">
        <v>7.8402283997086528E-2</v>
      </c>
      <c r="O33">
        <v>0.26793881087507487</v>
      </c>
      <c r="P33" s="3"/>
    </row>
    <row r="34" spans="1:16" s="6" customFormat="1" ht="15" x14ac:dyDescent="0.25">
      <c r="A34" s="3">
        <v>28</v>
      </c>
      <c r="B34" s="78">
        <v>-2.2992305355002189</v>
      </c>
      <c r="C34" s="78">
        <v>0.11197323083887437</v>
      </c>
      <c r="D34" s="78">
        <v>0.46968680238764038</v>
      </c>
      <c r="E34" s="78">
        <v>1.1638492197578814</v>
      </c>
      <c r="F34" s="78">
        <v>2.0278331421571498</v>
      </c>
      <c r="G34" s="78">
        <v>3.4624047761548371</v>
      </c>
      <c r="H34" s="13"/>
      <c r="I34" s="17">
        <v>28</v>
      </c>
      <c r="J34">
        <v>-0.44470700239582295</v>
      </c>
      <c r="K34">
        <v>-0.12030483927657684</v>
      </c>
      <c r="L34">
        <v>-3.9721675908643839E-2</v>
      </c>
      <c r="M34">
        <v>-4.0690543446819702E-2</v>
      </c>
      <c r="N34">
        <v>8.5504459973737942E-2</v>
      </c>
      <c r="O34">
        <v>0.28030300930036872</v>
      </c>
      <c r="P34" s="3"/>
    </row>
    <row r="35" spans="1:16" s="6" customFormat="1" ht="15" x14ac:dyDescent="0.25">
      <c r="A35" s="3">
        <v>29</v>
      </c>
      <c r="B35" s="78">
        <v>-2.3515147975466144</v>
      </c>
      <c r="C35" s="78">
        <v>-3.1480526890634883E-3</v>
      </c>
      <c r="D35" s="78">
        <v>0.41977468688939562</v>
      </c>
      <c r="E35" s="78">
        <v>1.1900587670071721</v>
      </c>
      <c r="F35" s="78">
        <v>1.9218873707448274</v>
      </c>
      <c r="G35" s="78">
        <v>3.3474432205536271</v>
      </c>
      <c r="H35" s="13"/>
      <c r="I35" s="17">
        <v>29</v>
      </c>
      <c r="J35">
        <v>-0.45309404077362175</v>
      </c>
      <c r="K35">
        <v>-0.12001978670543112</v>
      </c>
      <c r="L35">
        <v>-3.8113456372476436E-2</v>
      </c>
      <c r="M35">
        <v>-3.638103142568315E-2</v>
      </c>
      <c r="N35">
        <v>9.2632781308424048E-2</v>
      </c>
      <c r="O35">
        <v>0.29261070847229986</v>
      </c>
      <c r="P35" s="3"/>
    </row>
    <row r="36" spans="1:16" s="6" customFormat="1" ht="15" x14ac:dyDescent="0.25">
      <c r="A36" s="3">
        <v>30</v>
      </c>
      <c r="B36" s="78">
        <v>-2.3023622323814643</v>
      </c>
      <c r="C36" s="78">
        <v>8.196499126766707E-2</v>
      </c>
      <c r="D36" s="78">
        <v>0.43525749971834526</v>
      </c>
      <c r="E36" s="78">
        <v>1.2694222979484313</v>
      </c>
      <c r="F36" s="78">
        <v>2.0040786744743269</v>
      </c>
      <c r="G36" s="78">
        <v>3.3698740400356022</v>
      </c>
      <c r="H36" s="13"/>
      <c r="I36" s="17">
        <v>30</v>
      </c>
      <c r="J36">
        <v>-0.46157876778786755</v>
      </c>
      <c r="K36">
        <v>-0.11982228755724585</v>
      </c>
      <c r="L36">
        <v>-3.6624227905614024E-2</v>
      </c>
      <c r="M36">
        <v>-3.1958055915848833E-2</v>
      </c>
      <c r="N36">
        <v>9.9820379909232523E-2</v>
      </c>
      <c r="O36">
        <v>0.30477671458368333</v>
      </c>
      <c r="P36" s="3"/>
    </row>
    <row r="37" spans="1:16" s="6" customFormat="1" ht="15" x14ac:dyDescent="0.25">
      <c r="A37" s="3">
        <v>31</v>
      </c>
      <c r="B37" s="78">
        <v>-2.2897059770743944</v>
      </c>
      <c r="C37" s="78">
        <v>9.0979542462413771E-2</v>
      </c>
      <c r="D37" s="78">
        <v>0.46961091432992891</v>
      </c>
      <c r="E37" s="78">
        <v>1.3426728471043763</v>
      </c>
      <c r="F37" s="78">
        <v>2.0237835183980608</v>
      </c>
      <c r="G37" s="78">
        <v>3.3638157027237154</v>
      </c>
      <c r="H37" s="13"/>
      <c r="I37" s="17">
        <v>31</v>
      </c>
      <c r="J37">
        <v>-0.46990240644374237</v>
      </c>
      <c r="K37">
        <v>-0.11959675487884082</v>
      </c>
      <c r="L37">
        <v>-3.5086551179406046E-2</v>
      </c>
      <c r="M37">
        <v>-2.7283388489084376E-2</v>
      </c>
      <c r="N37">
        <v>0.10704411061175317</v>
      </c>
      <c r="O37">
        <v>0.31695455457648225</v>
      </c>
      <c r="P37" s="3"/>
    </row>
    <row r="38" spans="1:16" s="6" customFormat="1" ht="15" x14ac:dyDescent="0.25">
      <c r="A38" s="3">
        <v>32</v>
      </c>
      <c r="B38" s="78">
        <v>-2.2985160559520121</v>
      </c>
      <c r="C38" s="78">
        <v>5.2230052473528556E-2</v>
      </c>
      <c r="D38" s="78">
        <v>0.40069163253962042</v>
      </c>
      <c r="E38" s="78">
        <v>1.3421542160840731</v>
      </c>
      <c r="F38" s="78">
        <v>2.0005670663365125</v>
      </c>
      <c r="G38" s="78">
        <v>3.3527125638559538</v>
      </c>
      <c r="H38" s="13"/>
      <c r="I38" s="17">
        <v>32</v>
      </c>
      <c r="J38">
        <v>-0.47814827645756453</v>
      </c>
      <c r="K38">
        <v>-0.11930100809129701</v>
      </c>
      <c r="L38">
        <v>-3.352828920498005E-2</v>
      </c>
      <c r="M38">
        <v>-2.2347185064487192E-2</v>
      </c>
      <c r="N38">
        <v>0.11429908090252536</v>
      </c>
      <c r="O38">
        <v>0.32907876429467398</v>
      </c>
      <c r="P38" s="3"/>
    </row>
    <row r="39" spans="1:16" s="6" customFormat="1" ht="15" x14ac:dyDescent="0.25">
      <c r="A39" s="3">
        <v>33</v>
      </c>
      <c r="B39" s="78">
        <v>-1.9468599684390997</v>
      </c>
      <c r="C39" s="78">
        <v>0.2225502231880771</v>
      </c>
      <c r="D39" s="78">
        <v>0.5828374857386982</v>
      </c>
      <c r="E39" s="78">
        <v>1.6672593147013233</v>
      </c>
      <c r="F39" s="78">
        <v>2.1839751456813357</v>
      </c>
      <c r="G39" s="78">
        <v>3.4620356281271691</v>
      </c>
      <c r="H39" s="13"/>
      <c r="I39" s="17">
        <v>33</v>
      </c>
      <c r="J39">
        <v>-0.48594769022977047</v>
      </c>
      <c r="K39">
        <v>-0.11880305876519882</v>
      </c>
      <c r="L39">
        <v>-3.1863055669467372E-2</v>
      </c>
      <c r="M39">
        <v>-1.7056788408216571E-2</v>
      </c>
      <c r="N39">
        <v>0.12180955252581405</v>
      </c>
      <c r="O39">
        <v>0.34133474817945386</v>
      </c>
      <c r="P39" s="3"/>
    </row>
    <row r="40" spans="1:16" s="6" customFormat="1" ht="15" x14ac:dyDescent="0.25">
      <c r="A40" s="3">
        <v>34</v>
      </c>
      <c r="B40" s="78">
        <v>-1.861102695784965</v>
      </c>
      <c r="C40" s="78">
        <v>0.31168858468588811</v>
      </c>
      <c r="D40" s="78">
        <v>0.76984020626291094</v>
      </c>
      <c r="E40" s="78">
        <v>1.7861411208999283</v>
      </c>
      <c r="F40" s="78">
        <v>2.2810936084295768</v>
      </c>
      <c r="G40" s="78">
        <v>3.5335465314916177</v>
      </c>
      <c r="H40" s="13"/>
      <c r="I40" s="17">
        <v>34</v>
      </c>
      <c r="J40">
        <v>-0.49290142512051238</v>
      </c>
      <c r="K40">
        <v>-0.11788065012568268</v>
      </c>
      <c r="L40">
        <v>-2.9525978584043464E-2</v>
      </c>
      <c r="M40">
        <v>-1.0875713278972816E-2</v>
      </c>
      <c r="N40">
        <v>0.12982083587759805</v>
      </c>
      <c r="O40">
        <v>0.35395365460318828</v>
      </c>
      <c r="P40" s="3"/>
    </row>
    <row r="41" spans="1:16" s="6" customFormat="1" ht="15" x14ac:dyDescent="0.25">
      <c r="A41" s="3">
        <v>35</v>
      </c>
      <c r="B41" s="78">
        <v>-1.9608659779393374</v>
      </c>
      <c r="C41" s="78">
        <v>0.27085602907150791</v>
      </c>
      <c r="D41" s="78">
        <v>0.62733385252513152</v>
      </c>
      <c r="E41" s="78">
        <v>1.7724193432746704</v>
      </c>
      <c r="F41" s="78">
        <v>2.2631833061626372</v>
      </c>
      <c r="G41" s="78">
        <v>3.5230757572920472</v>
      </c>
      <c r="H41" s="13"/>
      <c r="I41" s="17">
        <v>35</v>
      </c>
      <c r="J41">
        <v>-0.49980975380440584</v>
      </c>
      <c r="K41">
        <v>-0.11685417920564505</v>
      </c>
      <c r="L41">
        <v>-2.7094733403915931E-2</v>
      </c>
      <c r="M41">
        <v>-4.4968364578774405E-3</v>
      </c>
      <c r="N41">
        <v>0.13798907715907169</v>
      </c>
      <c r="O41">
        <v>0.3666488282452966</v>
      </c>
      <c r="P41" s="3"/>
    </row>
    <row r="42" spans="1:16" s="6" customFormat="1" ht="15" x14ac:dyDescent="0.25">
      <c r="A42" s="3">
        <v>36</v>
      </c>
      <c r="B42" s="78">
        <v>-1.9670505638945017</v>
      </c>
      <c r="C42" s="78">
        <v>0.24587558921433356</v>
      </c>
      <c r="D42" s="78">
        <v>0.55092445858438188</v>
      </c>
      <c r="E42" s="78">
        <v>1.7958383697982438</v>
      </c>
      <c r="F42" s="78">
        <v>2.2703328339908353</v>
      </c>
      <c r="G42" s="78">
        <v>3.4742904905551022</v>
      </c>
      <c r="H42" s="13"/>
      <c r="I42" s="17">
        <v>36</v>
      </c>
      <c r="J42">
        <v>-0.50695362451632042</v>
      </c>
      <c r="K42">
        <v>-0.11595899708693919</v>
      </c>
      <c r="L42">
        <v>-2.4992196238593528E-2</v>
      </c>
      <c r="M42">
        <v>1.8919366935803311E-3</v>
      </c>
      <c r="N42">
        <v>0.14610824446119947</v>
      </c>
      <c r="O42">
        <v>0.37916373831343719</v>
      </c>
      <c r="P42" s="3"/>
    </row>
    <row r="43" spans="1:16" s="6" customFormat="1" ht="15" x14ac:dyDescent="0.25">
      <c r="A43" s="3">
        <v>37</v>
      </c>
      <c r="B43" s="78">
        <v>-1.9853810898885054</v>
      </c>
      <c r="C43" s="78">
        <v>0.26965184146995341</v>
      </c>
      <c r="D43" s="78">
        <v>0.66015931490449475</v>
      </c>
      <c r="E43" s="78">
        <v>1.8408993302896002</v>
      </c>
      <c r="F43" s="78">
        <v>2.2947501656710911</v>
      </c>
      <c r="G43" s="78">
        <v>3.4371200208442327</v>
      </c>
      <c r="H43" s="13"/>
      <c r="I43" s="17">
        <v>37</v>
      </c>
      <c r="J43">
        <v>-0.51389438921672626</v>
      </c>
      <c r="K43">
        <v>-0.11494804591475384</v>
      </c>
      <c r="L43">
        <v>-2.2707875801216807E-2</v>
      </c>
      <c r="M43">
        <v>8.6299195467885274E-3</v>
      </c>
      <c r="N43">
        <v>0.1544529142628383</v>
      </c>
      <c r="O43">
        <v>0.39169180014744559</v>
      </c>
      <c r="P43" s="3"/>
    </row>
    <row r="44" spans="1:16" s="6" customFormat="1" ht="15" x14ac:dyDescent="0.25">
      <c r="A44" s="3">
        <v>38</v>
      </c>
      <c r="B44" s="78">
        <v>-1.9120814624855962</v>
      </c>
      <c r="C44" s="78">
        <v>0.2897248480001729</v>
      </c>
      <c r="D44" s="78">
        <v>0.62475196699649105</v>
      </c>
      <c r="E44" s="78">
        <v>1.9419054206538491</v>
      </c>
      <c r="F44" s="78">
        <v>2.3343981140623966</v>
      </c>
      <c r="G44" s="78">
        <v>3.4294276346541457</v>
      </c>
      <c r="H44" s="13"/>
      <c r="I44" s="17">
        <v>38</v>
      </c>
      <c r="J44">
        <v>-0.52088157406471891</v>
      </c>
      <c r="K44">
        <v>-0.11395643340583198</v>
      </c>
      <c r="L44">
        <v>-2.0508900705653234E-2</v>
      </c>
      <c r="M44">
        <v>1.5463266154921169E-2</v>
      </c>
      <c r="N44">
        <v>0.16284444492877745</v>
      </c>
      <c r="O44">
        <v>0.404149337455744</v>
      </c>
      <c r="P44" s="3"/>
    </row>
    <row r="45" spans="1:16" s="6" customFormat="1" ht="15" x14ac:dyDescent="0.25">
      <c r="A45" s="3">
        <v>39</v>
      </c>
      <c r="B45" s="78">
        <v>-2.0247605201053038</v>
      </c>
      <c r="C45" s="78">
        <v>0.2993329828638322</v>
      </c>
      <c r="D45" s="78">
        <v>0.53680796463882752</v>
      </c>
      <c r="E45" s="78">
        <v>1.8902306756714453</v>
      </c>
      <c r="F45" s="78">
        <v>2.3722175695589089</v>
      </c>
      <c r="G45" s="78">
        <v>3.4209702445375769</v>
      </c>
      <c r="H45" s="13"/>
      <c r="I45" s="17">
        <v>39</v>
      </c>
      <c r="J45">
        <v>-0.52831502491910909</v>
      </c>
      <c r="K45">
        <v>-0.11308093465712256</v>
      </c>
      <c r="L45">
        <v>-1.8811333432927436E-2</v>
      </c>
      <c r="M45">
        <v>2.2039678345215915E-2</v>
      </c>
      <c r="N45">
        <v>0.17112793116056413</v>
      </c>
      <c r="O45">
        <v>0.41638255914104194</v>
      </c>
      <c r="P45" s="3"/>
    </row>
    <row r="46" spans="1:16" s="6" customFormat="1" ht="15" x14ac:dyDescent="0.25">
      <c r="A46" s="3">
        <v>40</v>
      </c>
      <c r="B46" s="78">
        <v>-2.0054211977215064</v>
      </c>
      <c r="C46" s="78">
        <v>0.32523196328946236</v>
      </c>
      <c r="D46" s="78">
        <v>0.5536930772819576</v>
      </c>
      <c r="E46" s="78">
        <v>1.9715068134492901</v>
      </c>
      <c r="F46" s="78">
        <v>2.3983190496595506</v>
      </c>
      <c r="G46" s="78">
        <v>3.424603095776289</v>
      </c>
      <c r="H46" s="13"/>
      <c r="I46" s="17">
        <v>40</v>
      </c>
      <c r="J46">
        <v>-0.53529288866944369</v>
      </c>
      <c r="K46">
        <v>-0.11187962736600925</v>
      </c>
      <c r="L46">
        <v>-1.6632692879105786E-2</v>
      </c>
      <c r="M46">
        <v>2.9303894072557585E-2</v>
      </c>
      <c r="N46">
        <v>0.17978776076559111</v>
      </c>
      <c r="O46">
        <v>0.4288241868753303</v>
      </c>
      <c r="P46" s="3"/>
    </row>
    <row r="47" spans="1:16" s="6" customFormat="1" ht="15" x14ac:dyDescent="0.25">
      <c r="A47" s="3">
        <v>41</v>
      </c>
      <c r="B47" s="78">
        <v>-1.888942017058024</v>
      </c>
      <c r="C47" s="78">
        <v>0.38752104255207009</v>
      </c>
      <c r="D47" s="78">
        <v>0.73418922718269897</v>
      </c>
      <c r="E47" s="78">
        <v>2.2049754857452872</v>
      </c>
      <c r="F47" s="78">
        <v>2.4394078843347979</v>
      </c>
      <c r="G47" s="78">
        <v>3.4349913926669546</v>
      </c>
      <c r="H47" s="13"/>
      <c r="I47" s="17">
        <v>41</v>
      </c>
      <c r="J47">
        <v>-0.54261989516468445</v>
      </c>
      <c r="K47">
        <v>-0.11076328678599434</v>
      </c>
      <c r="L47">
        <v>-1.4659356579899767E-2</v>
      </c>
      <c r="M47">
        <v>3.6548972445263637E-2</v>
      </c>
      <c r="N47">
        <v>0.18834561056379098</v>
      </c>
      <c r="O47">
        <v>0.44105511144592308</v>
      </c>
      <c r="P47" s="3"/>
    </row>
    <row r="48" spans="1:16" s="6" customFormat="1" ht="15" x14ac:dyDescent="0.25">
      <c r="A48" s="3">
        <v>42</v>
      </c>
      <c r="B48" s="78">
        <v>-2.1202478046568003</v>
      </c>
      <c r="C48" s="78">
        <v>0.3142650262081253</v>
      </c>
      <c r="D48" s="78">
        <v>0.48475585455311904</v>
      </c>
      <c r="E48" s="78">
        <v>2.0784573022647148</v>
      </c>
      <c r="F48" s="78">
        <v>2.4129490254771562</v>
      </c>
      <c r="G48" s="78">
        <v>3.3739680085687533</v>
      </c>
      <c r="H48" s="13"/>
      <c r="I48" s="17">
        <v>42</v>
      </c>
      <c r="J48">
        <v>-0.54999089626219932</v>
      </c>
      <c r="K48">
        <v>-0.10942076873884138</v>
      </c>
      <c r="L48">
        <v>-1.2348002177078776E-2</v>
      </c>
      <c r="M48">
        <v>4.4246147718110349E-2</v>
      </c>
      <c r="N48">
        <v>0.19724966084096418</v>
      </c>
      <c r="O48">
        <v>0.45346502831937902</v>
      </c>
      <c r="P48" s="3"/>
    </row>
    <row r="49" spans="1:21" s="6" customFormat="1" ht="15" x14ac:dyDescent="0.25">
      <c r="A49" s="3">
        <v>43</v>
      </c>
      <c r="B49" s="78">
        <v>-1.875492542263316</v>
      </c>
      <c r="C49" s="78">
        <v>0.35859008125679354</v>
      </c>
      <c r="D49" s="78">
        <v>0.69069617927427285</v>
      </c>
      <c r="E49" s="78">
        <v>2.4083268092311219</v>
      </c>
      <c r="F49" s="78">
        <v>2.5013426899790239</v>
      </c>
      <c r="G49" s="78">
        <v>3.404567617458846</v>
      </c>
      <c r="H49" s="13"/>
      <c r="I49" s="17">
        <v>43</v>
      </c>
      <c r="J49">
        <v>-0.55737999479381828</v>
      </c>
      <c r="K49">
        <v>-0.10818139191078339</v>
      </c>
      <c r="L49">
        <v>-1.0020322596398233E-2</v>
      </c>
      <c r="M49">
        <v>5.2218418497814098E-2</v>
      </c>
      <c r="N49">
        <v>0.20613284271835719</v>
      </c>
      <c r="O49">
        <v>0.46571179472014668</v>
      </c>
      <c r="P49" s="3"/>
    </row>
    <row r="50" spans="1:21" s="6" customFormat="1" ht="15" x14ac:dyDescent="0.25">
      <c r="A50" s="3">
        <v>44</v>
      </c>
      <c r="B50" s="78">
        <v>-2.039912445997667</v>
      </c>
      <c r="C50" s="78">
        <v>0.37624947361989902</v>
      </c>
      <c r="D50" s="78">
        <v>0.60614834046918298</v>
      </c>
      <c r="E50" s="78">
        <v>2.2828409562412983</v>
      </c>
      <c r="F50" s="78">
        <v>2.5139545565202086</v>
      </c>
      <c r="G50" s="78">
        <v>3.397040676113245</v>
      </c>
      <c r="H50" s="13"/>
      <c r="I50" s="17">
        <v>44</v>
      </c>
      <c r="J50">
        <v>-0.56479781033639687</v>
      </c>
      <c r="K50">
        <v>-0.10680786797290108</v>
      </c>
      <c r="L50">
        <v>-7.6457855275843083E-3</v>
      </c>
      <c r="M50">
        <v>6.0374237492311023E-2</v>
      </c>
      <c r="N50">
        <v>0.215228970310403</v>
      </c>
      <c r="O50">
        <v>0.47801155971602771</v>
      </c>
      <c r="P50" s="3"/>
    </row>
    <row r="51" spans="1:21" s="6" customFormat="1" ht="15" x14ac:dyDescent="0.25">
      <c r="A51" s="3">
        <v>45</v>
      </c>
      <c r="B51" s="78">
        <v>-2.0609955373091449</v>
      </c>
      <c r="C51" s="78">
        <v>0.4264710365423246</v>
      </c>
      <c r="D51" s="78">
        <v>0.71018995578888966</v>
      </c>
      <c r="E51" s="78">
        <v>2.3587490359273531</v>
      </c>
      <c r="F51" s="78">
        <v>2.5542468648799299</v>
      </c>
      <c r="G51" s="78">
        <v>3.4109251276817543</v>
      </c>
      <c r="H51" s="13"/>
      <c r="I51" s="17">
        <v>45</v>
      </c>
      <c r="J51">
        <v>-0.57198699399585273</v>
      </c>
      <c r="K51">
        <v>-0.10528825447234068</v>
      </c>
      <c r="L51">
        <v>-5.0417918122287629E-3</v>
      </c>
      <c r="M51">
        <v>6.9042847531173762E-2</v>
      </c>
      <c r="N51">
        <v>0.22455107203225008</v>
      </c>
      <c r="O51">
        <v>0.49036966196235382</v>
      </c>
      <c r="P51" s="3"/>
    </row>
    <row r="52" spans="1:21" s="6" customFormat="1" ht="15" x14ac:dyDescent="0.25">
      <c r="A52" s="3">
        <v>46</v>
      </c>
      <c r="B52" s="78">
        <v>-2.003902720264735</v>
      </c>
      <c r="C52" s="78">
        <v>0.42877879701703009</v>
      </c>
      <c r="D52" s="78">
        <v>0.79078561954936988</v>
      </c>
      <c r="E52" s="78">
        <v>2.4961529931843867</v>
      </c>
      <c r="F52" s="78">
        <v>2.6208174156173234</v>
      </c>
      <c r="G52" s="78">
        <v>3.4083086977356039</v>
      </c>
      <c r="H52" s="13"/>
      <c r="I52" s="17">
        <v>46</v>
      </c>
      <c r="J52">
        <v>-0.57938543572573142</v>
      </c>
      <c r="K52">
        <v>-0.10381016808039037</v>
      </c>
      <c r="L52">
        <v>-2.5455604249771122E-3</v>
      </c>
      <c r="M52">
        <v>7.7717640625037054E-2</v>
      </c>
      <c r="N52">
        <v>0.23388101591413318</v>
      </c>
      <c r="O52">
        <v>0.50266254707440516</v>
      </c>
      <c r="P52" s="3"/>
    </row>
    <row r="53" spans="1:21" s="6" customFormat="1" ht="15" x14ac:dyDescent="0.25">
      <c r="A53" s="3">
        <v>47</v>
      </c>
      <c r="B53" s="78">
        <v>-1.9637004294206464</v>
      </c>
      <c r="C53" s="78">
        <v>0.42446288267015697</v>
      </c>
      <c r="D53" s="78">
        <v>0.71799264510831073</v>
      </c>
      <c r="E53" s="78">
        <v>2.5974053229048577</v>
      </c>
      <c r="F53" s="78">
        <v>2.6320669262916492</v>
      </c>
      <c r="G53" s="78">
        <v>3.3933769231278856</v>
      </c>
      <c r="H53" s="13"/>
      <c r="I53" s="17">
        <v>47</v>
      </c>
      <c r="J53">
        <v>-0.586489090048812</v>
      </c>
      <c r="K53">
        <v>-0.10212938645384756</v>
      </c>
      <c r="L53">
        <v>3.147864704373912E-4</v>
      </c>
      <c r="M53">
        <v>8.6916705182041629E-2</v>
      </c>
      <c r="N53">
        <v>0.24344921592950614</v>
      </c>
      <c r="O53">
        <v>0.51507688271628194</v>
      </c>
      <c r="P53" s="3"/>
    </row>
    <row r="54" spans="1:21" s="6" customFormat="1" ht="15" x14ac:dyDescent="0.25">
      <c r="A54" s="3">
        <v>48</v>
      </c>
      <c r="B54" s="78">
        <v>-2.0665420392271265</v>
      </c>
      <c r="C54" s="78">
        <v>0.44111430784762429</v>
      </c>
      <c r="D54" s="78">
        <v>0.7335153426458354</v>
      </c>
      <c r="E54" s="78">
        <v>2.5516229893227194</v>
      </c>
      <c r="F54" s="78">
        <v>2.6735216562325896</v>
      </c>
      <c r="G54" s="78">
        <v>3.4177040246408792</v>
      </c>
      <c r="H54" s="13"/>
      <c r="I54" s="17">
        <v>48</v>
      </c>
      <c r="J54">
        <v>-0.59341846780106211</v>
      </c>
      <c r="K54">
        <v>-0.10033253179615864</v>
      </c>
      <c r="L54">
        <v>3.3928965754051617E-3</v>
      </c>
      <c r="M54">
        <v>9.654837112181601E-2</v>
      </c>
      <c r="N54">
        <v>0.25323914776033363</v>
      </c>
      <c r="O54">
        <v>0.52760118028556291</v>
      </c>
      <c r="P54" s="3"/>
    </row>
    <row r="55" spans="1:21" s="6" customFormat="1" ht="15" x14ac:dyDescent="0.25">
      <c r="A55" s="3">
        <v>49</v>
      </c>
      <c r="B55" s="78">
        <v>-1.5733105311476787</v>
      </c>
      <c r="C55" s="78">
        <v>0.49184876662046112</v>
      </c>
      <c r="D55" s="78">
        <v>1.021901765573475</v>
      </c>
      <c r="E55" s="78">
        <v>3.065379500274116</v>
      </c>
      <c r="F55" s="78">
        <v>2.7781791602027042</v>
      </c>
      <c r="G55" s="78">
        <v>3.456536489543502</v>
      </c>
      <c r="H55" s="13"/>
      <c r="I55" s="17">
        <v>49</v>
      </c>
      <c r="J55">
        <v>-0.60047774672829513</v>
      </c>
      <c r="K55">
        <v>-9.8654501878636378E-2</v>
      </c>
      <c r="L55">
        <v>6.2113104140308654E-3</v>
      </c>
      <c r="M55">
        <v>0.10619837529133218</v>
      </c>
      <c r="N55">
        <v>0.26298654282765876</v>
      </c>
      <c r="O55">
        <v>0.54000539582111395</v>
      </c>
      <c r="P55" s="3"/>
    </row>
    <row r="56" spans="1:21" s="6" customFormat="1" ht="15" x14ac:dyDescent="0.25">
      <c r="A56" s="3">
        <v>50</v>
      </c>
      <c r="B56" s="78">
        <v>-1.9899839128190349</v>
      </c>
      <c r="C56" s="78">
        <v>0.47142914840698852</v>
      </c>
      <c r="D56" s="78">
        <v>0.83123013524712686</v>
      </c>
      <c r="E56" s="78">
        <v>2.77226196119123</v>
      </c>
      <c r="F56" s="78">
        <v>2.8037843977352819</v>
      </c>
      <c r="G56" s="78">
        <v>3.4960303047374346</v>
      </c>
      <c r="H56" s="13"/>
      <c r="I56" s="17">
        <v>50</v>
      </c>
      <c r="J56">
        <v>-0.60755053338140108</v>
      </c>
      <c r="K56">
        <v>-9.6936337277037904E-2</v>
      </c>
      <c r="L56">
        <v>9.214935968554154E-3</v>
      </c>
      <c r="M56">
        <v>0.11612575443997811</v>
      </c>
      <c r="N56">
        <v>0.2729599317793398</v>
      </c>
      <c r="O56">
        <v>0.55255419742850875</v>
      </c>
      <c r="P56" s="3"/>
    </row>
    <row r="57" spans="1:21" s="6" customFormat="1" ht="15" x14ac:dyDescent="0.25">
      <c r="A57" s="3">
        <v>51</v>
      </c>
      <c r="B57" s="78">
        <v>-2.0168332971861598</v>
      </c>
      <c r="C57" s="78">
        <v>0.45510041918678429</v>
      </c>
      <c r="D57" s="78">
        <v>0.81471934663105594</v>
      </c>
      <c r="E57" s="78">
        <v>2.8069905214580286</v>
      </c>
      <c r="F57" s="78">
        <v>2.7827387913218185</v>
      </c>
      <c r="G57" s="78">
        <v>3.4562093905761198</v>
      </c>
      <c r="H57" s="13"/>
      <c r="I57" s="17">
        <v>51</v>
      </c>
      <c r="J57">
        <v>-0.61509018137565974</v>
      </c>
      <c r="K57">
        <v>-9.5332850498273128E-2</v>
      </c>
      <c r="L57">
        <v>1.1985667183408917E-2</v>
      </c>
      <c r="M57">
        <v>0.12590540880020989</v>
      </c>
      <c r="N57">
        <v>0.28289641826941286</v>
      </c>
      <c r="O57">
        <v>0.5649866350437206</v>
      </c>
      <c r="P57" s="3"/>
    </row>
    <row r="58" spans="1:21" s="6" customFormat="1" ht="15" x14ac:dyDescent="0.25">
      <c r="A58" s="3">
        <v>52</v>
      </c>
      <c r="B58" s="78">
        <v>-2.1698088065265386</v>
      </c>
      <c r="C58" s="78">
        <v>0.47731179879342622</v>
      </c>
      <c r="D58" s="78">
        <v>0.79123197355406893</v>
      </c>
      <c r="E58" s="78">
        <v>2.7123612989325796</v>
      </c>
      <c r="F58" s="78">
        <v>2.8116231146756738</v>
      </c>
      <c r="G58" s="78">
        <v>3.4689930285128181</v>
      </c>
      <c r="H58" s="13"/>
      <c r="I58" s="17">
        <v>52</v>
      </c>
      <c r="J58">
        <v>-0.62262707634899228</v>
      </c>
      <c r="K58">
        <v>-9.360958233692665E-2</v>
      </c>
      <c r="L58">
        <v>1.4855298903019646E-2</v>
      </c>
      <c r="M58">
        <v>0.13603589106107256</v>
      </c>
      <c r="N58">
        <v>0.29305946714664577</v>
      </c>
      <c r="O58">
        <v>0.57755870993931779</v>
      </c>
      <c r="P58" s="3"/>
    </row>
    <row r="59" spans="1:21" s="6" customFormat="1" ht="15" x14ac:dyDescent="0.25">
      <c r="A59" s="3">
        <v>53</v>
      </c>
      <c r="B59" s="78">
        <v>-1.9215989651501666</v>
      </c>
      <c r="C59" s="78">
        <v>0.53675521104537494</v>
      </c>
      <c r="D59" s="78">
        <v>0.85233846190104678</v>
      </c>
      <c r="E59" s="78">
        <v>3.0021944231521709</v>
      </c>
      <c r="F59" s="78">
        <v>2.8707580124323089</v>
      </c>
      <c r="G59" s="78">
        <v>3.4937202210332221</v>
      </c>
      <c r="H59" s="13"/>
      <c r="I59" s="17">
        <v>53</v>
      </c>
      <c r="J59">
        <v>-0.62989201380529558</v>
      </c>
      <c r="K59">
        <v>-9.1797550789223983E-2</v>
      </c>
      <c r="L59">
        <v>1.7864509153495169E-2</v>
      </c>
      <c r="M59">
        <v>0.14643869361590919</v>
      </c>
      <c r="N59">
        <v>0.30337852519960823</v>
      </c>
      <c r="O59">
        <v>0.59013072637676445</v>
      </c>
      <c r="P59" s="3"/>
    </row>
    <row r="60" spans="1:21" s="6" customFormat="1" ht="15" x14ac:dyDescent="0.25">
      <c r="A60" s="3">
        <v>54</v>
      </c>
      <c r="B60" s="78">
        <v>-1.787022975719577</v>
      </c>
      <c r="C60" s="78">
        <v>0.52159344286273024</v>
      </c>
      <c r="D60" s="78">
        <v>0.85547603161674457</v>
      </c>
      <c r="E60" s="78">
        <v>3.1284305673137309</v>
      </c>
      <c r="F60" s="78">
        <v>2.8584592769774084</v>
      </c>
      <c r="G60" s="78">
        <v>3.47487373513566</v>
      </c>
      <c r="H60" s="13"/>
      <c r="I60" s="17">
        <v>54</v>
      </c>
      <c r="J60">
        <v>-0.63692058093903159</v>
      </c>
      <c r="K60">
        <v>-8.9824692596801814E-2</v>
      </c>
      <c r="L60">
        <v>2.1050206892635471E-2</v>
      </c>
      <c r="M60">
        <v>0.15714524855057327</v>
      </c>
      <c r="N60">
        <v>0.31389907684021878</v>
      </c>
      <c r="O60">
        <v>0.60283123292869722</v>
      </c>
      <c r="P60" s="3"/>
      <c r="U60" s="2"/>
    </row>
    <row r="61" spans="1:21" s="6" customFormat="1" ht="15" x14ac:dyDescent="0.25">
      <c r="A61" s="3">
        <v>55</v>
      </c>
      <c r="B61" s="78">
        <v>-1.8822896362291208</v>
      </c>
      <c r="C61" s="78">
        <v>0.53925186058588104</v>
      </c>
      <c r="D61" s="78">
        <v>0.83834849687481816</v>
      </c>
      <c r="E61" s="78">
        <v>3.0185871334667529</v>
      </c>
      <c r="F61" s="78">
        <v>2.8977214054307217</v>
      </c>
      <c r="G61" s="78">
        <v>3.4679607401398611</v>
      </c>
      <c r="H61" s="13"/>
      <c r="I61" s="17">
        <v>55</v>
      </c>
      <c r="J61">
        <v>-0.64390722113141086</v>
      </c>
      <c r="K61">
        <v>-8.7905962521059491E-2</v>
      </c>
      <c r="L61">
        <v>2.4114378810291104E-2</v>
      </c>
      <c r="M61">
        <v>0.16791048290236665</v>
      </c>
      <c r="N61">
        <v>0.32441652171143037</v>
      </c>
      <c r="O61">
        <v>0.6154471537627878</v>
      </c>
      <c r="P61" s="3"/>
    </row>
    <row r="62" spans="1:21" s="6" customFormat="1" ht="15" x14ac:dyDescent="0.25">
      <c r="A62" s="3">
        <v>56</v>
      </c>
      <c r="B62" s="78">
        <v>-1.9150758346431105</v>
      </c>
      <c r="C62" s="78">
        <v>0.58071817814728388</v>
      </c>
      <c r="D62" s="78">
        <v>0.88418176512762514</v>
      </c>
      <c r="E62" s="78">
        <v>3.0602342783852392</v>
      </c>
      <c r="F62" s="78">
        <v>3.0100631392696409</v>
      </c>
      <c r="G62" s="78">
        <v>3.5133429801331513</v>
      </c>
      <c r="H62" s="13"/>
      <c r="I62" s="17">
        <v>56</v>
      </c>
      <c r="J62">
        <v>-0.65073374030368791</v>
      </c>
      <c r="K62">
        <v>-8.5898300457134855E-2</v>
      </c>
      <c r="L62">
        <v>2.729795676569308E-2</v>
      </c>
      <c r="M62">
        <v>0.17895540926483267</v>
      </c>
      <c r="N62">
        <v>0.33514423106529745</v>
      </c>
      <c r="O62">
        <v>0.62811087963445567</v>
      </c>
      <c r="P62" s="3"/>
    </row>
    <row r="63" spans="1:21" s="6" customFormat="1" ht="15" x14ac:dyDescent="0.25">
      <c r="A63" s="3">
        <v>57</v>
      </c>
      <c r="B63" s="78">
        <v>-1.9931007443945452</v>
      </c>
      <c r="C63" s="78">
        <v>0.50836630451607534</v>
      </c>
      <c r="D63" s="78">
        <v>0.84352449816191433</v>
      </c>
      <c r="E63" s="78">
        <v>3.0880991051468558</v>
      </c>
      <c r="F63" s="78">
        <v>2.982698514141858</v>
      </c>
      <c r="G63" s="78">
        <v>3.4665586827977628</v>
      </c>
      <c r="H63" s="13"/>
      <c r="I63" s="17">
        <v>57</v>
      </c>
      <c r="J63">
        <v>-0.65786251542385998</v>
      </c>
      <c r="K63">
        <v>-8.4025737280254698E-2</v>
      </c>
      <c r="L63">
        <v>3.0248474211023457E-2</v>
      </c>
      <c r="M63">
        <v>0.189980693252709</v>
      </c>
      <c r="N63">
        <v>0.34584153440242243</v>
      </c>
      <c r="O63">
        <v>0.64058069721404798</v>
      </c>
      <c r="P63" s="3"/>
    </row>
    <row r="64" spans="1:21" s="6" customFormat="1" ht="15" x14ac:dyDescent="0.25">
      <c r="A64" s="3">
        <v>58</v>
      </c>
      <c r="B64" s="78">
        <v>-1.9346697194257461</v>
      </c>
      <c r="C64" s="78">
        <v>0.60760012815816922</v>
      </c>
      <c r="D64" s="78">
        <v>0.9517375297173063</v>
      </c>
      <c r="E64" s="78">
        <v>3.2108318982440607</v>
      </c>
      <c r="F64" s="78">
        <v>3.0687285775740611</v>
      </c>
      <c r="G64" s="78">
        <v>3.5196119985375089</v>
      </c>
      <c r="H64" s="13"/>
      <c r="I64" s="17">
        <v>58</v>
      </c>
      <c r="J64">
        <v>-0.66484467687109405</v>
      </c>
      <c r="K64">
        <v>-8.1992534284729579E-2</v>
      </c>
      <c r="L64">
        <v>3.3584789523012464E-2</v>
      </c>
      <c r="M64">
        <v>0.20156062552159359</v>
      </c>
      <c r="N64">
        <v>0.35678094243685615</v>
      </c>
      <c r="O64">
        <v>0.65323310296331338</v>
      </c>
      <c r="P64" s="3"/>
    </row>
    <row r="65" spans="1:21" s="6" customFormat="1" ht="15" x14ac:dyDescent="0.25">
      <c r="A65" s="3">
        <v>59</v>
      </c>
      <c r="B65" s="78">
        <v>-1.9893507845739311</v>
      </c>
      <c r="C65" s="78">
        <v>0.5624216849230006</v>
      </c>
      <c r="D65" s="78">
        <v>0.89072616638233448</v>
      </c>
      <c r="E65" s="78">
        <v>3.2332815956220444</v>
      </c>
      <c r="F65" s="78">
        <v>3.0649909623647718</v>
      </c>
      <c r="G65" s="78">
        <v>3.5177761817734314</v>
      </c>
      <c r="H65" s="13"/>
      <c r="I65" s="17">
        <v>59</v>
      </c>
      <c r="J65">
        <v>-0.67177600424046724</v>
      </c>
      <c r="K65">
        <v>-7.9858892317602376E-2</v>
      </c>
      <c r="L65">
        <v>3.7060701308680201E-2</v>
      </c>
      <c r="M65">
        <v>0.21339375952070755</v>
      </c>
      <c r="N65">
        <v>0.36792262647619034</v>
      </c>
      <c r="O65">
        <v>0.66600230406036987</v>
      </c>
      <c r="P65" s="3"/>
    </row>
    <row r="66" spans="1:21" s="6" customFormat="1" ht="15" x14ac:dyDescent="0.25">
      <c r="A66" s="3">
        <v>60</v>
      </c>
      <c r="B66" s="78">
        <v>-1.9144385445057057</v>
      </c>
      <c r="C66" s="78">
        <v>0.53637223141093526</v>
      </c>
      <c r="D66" s="78">
        <v>0.9530039449729707</v>
      </c>
      <c r="E66" s="78">
        <v>3.3171291259670732</v>
      </c>
      <c r="F66" s="78">
        <v>3.0504685945303858</v>
      </c>
      <c r="G66" s="78">
        <v>3.494226468573002</v>
      </c>
      <c r="H66" s="13"/>
      <c r="I66" s="17">
        <v>60</v>
      </c>
      <c r="J66">
        <v>-0.67876699604279067</v>
      </c>
      <c r="K66">
        <v>-7.7828302768576274E-2</v>
      </c>
      <c r="L66">
        <v>4.0494011279334913E-2</v>
      </c>
      <c r="M66">
        <v>0.22525059927706531</v>
      </c>
      <c r="N66">
        <v>0.3790240373825961</v>
      </c>
      <c r="O66">
        <v>0.67870863573837603</v>
      </c>
      <c r="P66" s="3"/>
    </row>
    <row r="67" spans="1:21" s="6" customFormat="1" ht="15" x14ac:dyDescent="0.25">
      <c r="A67" s="3">
        <v>61</v>
      </c>
      <c r="B67" s="78">
        <v>-1.8905937943304962</v>
      </c>
      <c r="C67" s="78">
        <v>0.67167318103880391</v>
      </c>
      <c r="D67" s="78">
        <v>1.056784868477876</v>
      </c>
      <c r="E67" s="78">
        <v>3.40145955067065</v>
      </c>
      <c r="F67" s="78">
        <v>3.230137914162285</v>
      </c>
      <c r="G67" s="78">
        <v>3.6427067018141388</v>
      </c>
      <c r="H67" s="13"/>
      <c r="I67" s="17">
        <v>61</v>
      </c>
      <c r="J67">
        <v>-0.68539120722076885</v>
      </c>
      <c r="K67">
        <v>-7.5588924564699345E-2</v>
      </c>
      <c r="L67">
        <v>4.4241259556429158E-2</v>
      </c>
      <c r="M67">
        <v>0.23754184886106922</v>
      </c>
      <c r="N67">
        <v>0.39044476222953839</v>
      </c>
      <c r="O67">
        <v>0.69161045893041306</v>
      </c>
      <c r="P67" s="3"/>
    </row>
    <row r="68" spans="1:21" s="6" customFormat="1" ht="15" x14ac:dyDescent="0.25">
      <c r="A68" s="3">
        <v>62</v>
      </c>
      <c r="B68" s="78">
        <v>-1.9041257606219859</v>
      </c>
      <c r="C68" s="78">
        <v>0.60033562683587649</v>
      </c>
      <c r="D68" s="78">
        <v>0.96103920102795015</v>
      </c>
      <c r="E68" s="78">
        <v>3.3988933137207544</v>
      </c>
      <c r="F68" s="78">
        <v>3.1737894022362929</v>
      </c>
      <c r="G68" s="78">
        <v>3.5522359017328462</v>
      </c>
      <c r="H68" s="13"/>
      <c r="I68" s="17">
        <v>62</v>
      </c>
      <c r="J68">
        <v>-0.6921295546360553</v>
      </c>
      <c r="K68">
        <v>-7.3383505112042502E-2</v>
      </c>
      <c r="L68">
        <v>4.7881456047603174E-2</v>
      </c>
      <c r="M68">
        <v>0.24984174159529948</v>
      </c>
      <c r="N68">
        <v>0.40193247139598909</v>
      </c>
      <c r="O68">
        <v>0.70444982828181002</v>
      </c>
      <c r="P68" s="3"/>
    </row>
    <row r="69" spans="1:21" s="6" customFormat="1" ht="15" x14ac:dyDescent="0.25">
      <c r="A69" s="3">
        <v>63</v>
      </c>
      <c r="B69" s="78">
        <v>-1.8830614499423457</v>
      </c>
      <c r="C69" s="78">
        <v>0.57545328062559009</v>
      </c>
      <c r="D69" s="78">
        <v>0.99857258734203003</v>
      </c>
      <c r="E69" s="78">
        <v>3.4491732911241613</v>
      </c>
      <c r="F69" s="78">
        <v>3.2033550232837569</v>
      </c>
      <c r="G69" s="78">
        <v>3.5209420104096778</v>
      </c>
      <c r="H69" s="13"/>
      <c r="I69" s="17">
        <v>63</v>
      </c>
      <c r="J69">
        <v>-0.69898932178032303</v>
      </c>
      <c r="K69">
        <v>-7.1219734103533591E-2</v>
      </c>
      <c r="L69">
        <v>5.1430578423866807E-2</v>
      </c>
      <c r="M69">
        <v>0.26216622179740479</v>
      </c>
      <c r="N69">
        <v>0.41349746485443006</v>
      </c>
      <c r="O69">
        <v>0.71719523458263357</v>
      </c>
      <c r="P69" s="3"/>
    </row>
    <row r="70" spans="1:21" s="6" customFormat="1" ht="15" x14ac:dyDescent="0.25">
      <c r="A70" s="3">
        <v>64</v>
      </c>
      <c r="B70" s="78">
        <v>-1.8883228110127248</v>
      </c>
      <c r="C70" s="78">
        <v>0.62228236500477696</v>
      </c>
      <c r="D70" s="78">
        <v>0.93237885346312255</v>
      </c>
      <c r="E70" s="78">
        <v>3.4796233409703228</v>
      </c>
      <c r="F70" s="78">
        <v>3.261057290056514</v>
      </c>
      <c r="G70" s="78">
        <v>3.5580537881053544</v>
      </c>
      <c r="H70" s="13"/>
      <c r="I70" s="17">
        <v>64</v>
      </c>
      <c r="J70">
        <v>-0.70562951567741594</v>
      </c>
      <c r="K70">
        <v>-6.8881210867469622E-2</v>
      </c>
      <c r="L70">
        <v>5.5171828086348032E-2</v>
      </c>
      <c r="M70">
        <v>0.2748039730523073</v>
      </c>
      <c r="N70">
        <v>0.42532110826758024</v>
      </c>
      <c r="O70">
        <v>0.73012097191098113</v>
      </c>
      <c r="P70" s="3"/>
    </row>
    <row r="71" spans="1:21" s="6" customFormat="1" ht="15" x14ac:dyDescent="0.25">
      <c r="A71" s="3">
        <v>65</v>
      </c>
      <c r="B71" s="78">
        <v>-1.7647248085306813</v>
      </c>
      <c r="C71" s="78">
        <v>0.65165812521726796</v>
      </c>
      <c r="D71" s="78">
        <v>1.0494105429564473</v>
      </c>
      <c r="E71" s="78">
        <v>3.6743022641775624</v>
      </c>
      <c r="F71" s="78">
        <v>3.3263393546203561</v>
      </c>
      <c r="G71" s="78">
        <v>3.6353275288287814</v>
      </c>
      <c r="H71" s="13"/>
      <c r="I71" s="17">
        <v>65</v>
      </c>
      <c r="J71">
        <v>-0.71245520389464445</v>
      </c>
      <c r="K71">
        <v>-6.6618054951634934E-2</v>
      </c>
      <c r="L71">
        <v>5.8714916258758292E-2</v>
      </c>
      <c r="M71">
        <v>0.28741114950024427</v>
      </c>
      <c r="N71">
        <v>0.43713372276965773</v>
      </c>
      <c r="O71">
        <v>0.74304081087285401</v>
      </c>
      <c r="P71" s="3"/>
    </row>
    <row r="72" spans="1:21" s="6" customFormat="1" ht="15" x14ac:dyDescent="0.25">
      <c r="A72" s="3">
        <v>66</v>
      </c>
      <c r="B72" s="78">
        <v>-1.7711424075300908</v>
      </c>
      <c r="C72" s="78">
        <v>0.60694971179686852</v>
      </c>
      <c r="D72" s="78">
        <v>1.0013463634273918</v>
      </c>
      <c r="E72" s="78">
        <v>3.6539533106403179</v>
      </c>
      <c r="F72" s="78">
        <v>3.2624501486574848</v>
      </c>
      <c r="G72" s="78">
        <v>3.5678804529548089</v>
      </c>
      <c r="H72" s="13"/>
      <c r="I72" s="17">
        <v>66</v>
      </c>
      <c r="J72">
        <v>-0.71912825315901041</v>
      </c>
      <c r="K72">
        <v>-6.4236263603648452E-2</v>
      </c>
      <c r="L72">
        <v>6.2398228018922447E-2</v>
      </c>
      <c r="M72">
        <v>0.30023966782044931</v>
      </c>
      <c r="N72">
        <v>0.44911454273730333</v>
      </c>
      <c r="O72">
        <v>0.75614779695694168</v>
      </c>
      <c r="P72" s="3"/>
    </row>
    <row r="73" spans="1:21" s="6" customFormat="1" ht="15" x14ac:dyDescent="0.25">
      <c r="A73" s="3">
        <v>67</v>
      </c>
      <c r="B73" s="78">
        <v>-1.8554426662802541</v>
      </c>
      <c r="C73" s="78">
        <v>0.62051865434354225</v>
      </c>
      <c r="D73" s="78">
        <v>0.99907972266900358</v>
      </c>
      <c r="E73" s="78">
        <v>3.6226279175795884</v>
      </c>
      <c r="F73" s="78">
        <v>3.3059129135769507</v>
      </c>
      <c r="G73" s="78">
        <v>3.5775077819340457</v>
      </c>
      <c r="H73" s="13"/>
      <c r="I73" s="17">
        <v>67</v>
      </c>
      <c r="J73">
        <v>-0.72588538384056267</v>
      </c>
      <c r="K73">
        <v>-6.187680355097043E-2</v>
      </c>
      <c r="L73">
        <v>6.6017306493204336E-2</v>
      </c>
      <c r="M73">
        <v>0.31310778507171411</v>
      </c>
      <c r="N73">
        <v>0.46112273134027437</v>
      </c>
      <c r="O73">
        <v>0.76917673152822363</v>
      </c>
      <c r="P73" s="3"/>
    </row>
    <row r="74" spans="1:21" s="6" customFormat="1" ht="15" x14ac:dyDescent="0.25">
      <c r="A74" s="3">
        <v>68</v>
      </c>
      <c r="B74" s="78">
        <v>-1.8468291666054486</v>
      </c>
      <c r="C74" s="78">
        <v>0.72662016383702333</v>
      </c>
      <c r="D74" s="78">
        <v>0.98600123685773799</v>
      </c>
      <c r="E74" s="78">
        <v>3.6682698791004884</v>
      </c>
      <c r="F74" s="78">
        <v>3.4284365957607039</v>
      </c>
      <c r="G74" s="78">
        <v>3.6745545751906694</v>
      </c>
      <c r="H74" s="13"/>
      <c r="I74" s="17">
        <v>68</v>
      </c>
      <c r="J74">
        <v>-0.73218849114971452</v>
      </c>
      <c r="K74">
        <v>-5.9262412999350089E-2</v>
      </c>
      <c r="L74">
        <v>7.0051874435733602E-2</v>
      </c>
      <c r="M74">
        <v>0.32650341911511349</v>
      </c>
      <c r="N74">
        <v>0.47341108684508632</v>
      </c>
      <c r="O74">
        <v>0.78238605986602505</v>
      </c>
      <c r="P74" s="3"/>
    </row>
    <row r="75" spans="1:21" s="6" customFormat="1" ht="15" x14ac:dyDescent="0.25">
      <c r="A75" s="3">
        <v>69</v>
      </c>
      <c r="B75" s="78">
        <v>-2.0182063574643694</v>
      </c>
      <c r="C75" s="78">
        <v>0.68656821587820327</v>
      </c>
      <c r="D75" s="78">
        <v>0.93246875613131708</v>
      </c>
      <c r="E75" s="78">
        <v>3.4987726754166268</v>
      </c>
      <c r="F75" s="78">
        <v>3.3968097854998187</v>
      </c>
      <c r="G75" s="78">
        <v>3.6459206874945069</v>
      </c>
      <c r="H75" s="13"/>
      <c r="I75" s="17">
        <v>69</v>
      </c>
      <c r="J75">
        <v>-0.73853196481004069</v>
      </c>
      <c r="K75">
        <v>-5.6636026637537779E-2</v>
      </c>
      <c r="L75">
        <v>7.4009939601568681E-2</v>
      </c>
      <c r="M75">
        <v>0.33994059622614581</v>
      </c>
      <c r="N75">
        <v>0.48580379433086596</v>
      </c>
      <c r="O75">
        <v>0.79563853680546515</v>
      </c>
      <c r="P75" s="3"/>
    </row>
    <row r="76" spans="1:21" s="6" customFormat="1" ht="15" x14ac:dyDescent="0.25">
      <c r="A76" s="3">
        <v>70</v>
      </c>
      <c r="B76" s="78">
        <v>-1.6303044731167011</v>
      </c>
      <c r="C76" s="78">
        <v>0.83152703672524952</v>
      </c>
      <c r="D76" s="78">
        <v>1.2378999498289902</v>
      </c>
      <c r="E76" s="78">
        <v>3.8496682374302713</v>
      </c>
      <c r="F76" s="78">
        <v>3.5353676072646869</v>
      </c>
      <c r="G76" s="78">
        <v>3.7652528715285203</v>
      </c>
      <c r="H76" s="13"/>
      <c r="I76" s="17">
        <v>70</v>
      </c>
      <c r="J76">
        <v>-0.74482816826684073</v>
      </c>
      <c r="K76">
        <v>-5.4024166974615068E-2</v>
      </c>
      <c r="L76">
        <v>7.8010854979782496E-2</v>
      </c>
      <c r="M76">
        <v>0.3535099122271963</v>
      </c>
      <c r="N76">
        <v>0.49821029157401309</v>
      </c>
      <c r="O76">
        <v>0.8088380162600195</v>
      </c>
      <c r="P76" s="3"/>
    </row>
    <row r="77" spans="1:21" s="6" customFormat="1" ht="15" x14ac:dyDescent="0.25">
      <c r="A77" s="3">
        <v>71</v>
      </c>
      <c r="B77" s="78">
        <v>-1.764702105162411</v>
      </c>
      <c r="C77" s="78">
        <v>0.75355408853235029</v>
      </c>
      <c r="D77" s="78">
        <v>1.0890260314412537</v>
      </c>
      <c r="E77" s="78">
        <v>3.7537014357187202</v>
      </c>
      <c r="F77" s="78">
        <v>3.458455837385539</v>
      </c>
      <c r="G77" s="78">
        <v>3.6682349398723666</v>
      </c>
      <c r="H77" s="13"/>
      <c r="I77" s="17">
        <v>71</v>
      </c>
      <c r="J77">
        <v>-0.7510152149906888</v>
      </c>
      <c r="K77">
        <v>-5.1246843501576364E-2</v>
      </c>
      <c r="L77">
        <v>8.2230908391058302E-2</v>
      </c>
      <c r="M77">
        <v>0.36731893444002506</v>
      </c>
      <c r="N77">
        <v>0.5108568800244494</v>
      </c>
      <c r="O77">
        <v>0.82226247532999663</v>
      </c>
      <c r="P77" s="3"/>
    </row>
    <row r="78" spans="1:21" s="6" customFormat="1" ht="15" x14ac:dyDescent="0.25">
      <c r="A78" s="3">
        <v>72</v>
      </c>
      <c r="B78" s="78">
        <v>-1.5939155041263944</v>
      </c>
      <c r="C78" s="78">
        <v>0.83589630829949901</v>
      </c>
      <c r="D78" s="78">
        <v>1.2990386061127406</v>
      </c>
      <c r="E78" s="78">
        <v>3.9647878016469389</v>
      </c>
      <c r="F78" s="78">
        <v>3.6016004251418203</v>
      </c>
      <c r="G78" s="78">
        <v>3.7902831751805772</v>
      </c>
      <c r="H78" s="13"/>
      <c r="I78" s="17">
        <v>72</v>
      </c>
      <c r="J78">
        <v>-0.75700647893624018</v>
      </c>
      <c r="K78">
        <v>-4.8341405423081012E-2</v>
      </c>
      <c r="L78">
        <v>8.6675007767716583E-2</v>
      </c>
      <c r="M78">
        <v>0.38147181151251286</v>
      </c>
      <c r="N78">
        <v>0.52368360021977645</v>
      </c>
      <c r="O78">
        <v>0.83582083574629817</v>
      </c>
      <c r="P78" s="3"/>
    </row>
    <row r="79" spans="1:21" s="6" customFormat="1" ht="15" x14ac:dyDescent="0.25">
      <c r="A79" s="3">
        <v>73</v>
      </c>
      <c r="B79" s="78">
        <v>-1.7070585570157959</v>
      </c>
      <c r="C79" s="78">
        <v>0.82911087832651309</v>
      </c>
      <c r="D79" s="78">
        <v>1.2211698130447646</v>
      </c>
      <c r="E79" s="78">
        <v>3.9442058493658587</v>
      </c>
      <c r="F79" s="78">
        <v>3.5694820652649391</v>
      </c>
      <c r="G79" s="78">
        <v>3.785675086661362</v>
      </c>
      <c r="H79" s="13"/>
      <c r="I79" s="17">
        <v>73</v>
      </c>
      <c r="J79">
        <v>-0.76260874158211789</v>
      </c>
      <c r="K79">
        <v>-4.5241154664833708E-2</v>
      </c>
      <c r="L79">
        <v>9.1477433802345132E-2</v>
      </c>
      <c r="M79">
        <v>0.39602417201855594</v>
      </c>
      <c r="N79">
        <v>0.53674373379285722</v>
      </c>
      <c r="O79">
        <v>0.84960150320622374</v>
      </c>
      <c r="P79" s="3"/>
    </row>
    <row r="80" spans="1:21" s="6" customFormat="1" ht="15" x14ac:dyDescent="0.25">
      <c r="A80" s="3">
        <v>74</v>
      </c>
      <c r="B80" s="78">
        <v>-1.6482948505053459</v>
      </c>
      <c r="C80" s="78">
        <v>0.79263889633189322</v>
      </c>
      <c r="D80" s="78">
        <v>1.2436811958279232</v>
      </c>
      <c r="E80" s="78">
        <v>4.0119650721279223</v>
      </c>
      <c r="F80" s="78">
        <v>3.5711760600425149</v>
      </c>
      <c r="G80" s="78">
        <v>3.7848948079339682</v>
      </c>
      <c r="H80" s="13"/>
      <c r="I80" s="17">
        <v>74</v>
      </c>
      <c r="J80">
        <v>-0.76867389096578043</v>
      </c>
      <c r="K80">
        <v>-4.2387765071477831E-2</v>
      </c>
      <c r="L80">
        <v>9.5797925034957099E-2</v>
      </c>
      <c r="M80">
        <v>0.41023115413139555</v>
      </c>
      <c r="N80">
        <v>0.54958883510883039</v>
      </c>
      <c r="O80">
        <v>0.86317365585347039</v>
      </c>
      <c r="P80" s="3"/>
      <c r="U80" s="15"/>
    </row>
    <row r="81" spans="1:21" s="6" customFormat="1" ht="15" x14ac:dyDescent="0.25">
      <c r="A81" s="3">
        <v>75</v>
      </c>
      <c r="B81" s="78">
        <v>-1.6407764205923701</v>
      </c>
      <c r="C81" s="78">
        <v>0.83070765340230812</v>
      </c>
      <c r="D81" s="78">
        <v>1.2620027681129962</v>
      </c>
      <c r="E81" s="78">
        <v>3.9206512021707782</v>
      </c>
      <c r="F81" s="78">
        <v>3.6411185564393453</v>
      </c>
      <c r="G81" s="78">
        <v>3.8181432077503241</v>
      </c>
      <c r="H81" s="13"/>
      <c r="I81" s="17">
        <v>75</v>
      </c>
      <c r="J81">
        <v>-0.77457199357383288</v>
      </c>
      <c r="K81">
        <v>-3.9437802303298387E-2</v>
      </c>
      <c r="L81">
        <v>0.1002247154974875</v>
      </c>
      <c r="M81">
        <v>0.42454892160554492</v>
      </c>
      <c r="N81">
        <v>0.56261671780917377</v>
      </c>
      <c r="O81">
        <v>0.87686243753416326</v>
      </c>
      <c r="P81" s="3"/>
      <c r="T81" s="19"/>
    </row>
    <row r="82" spans="1:21" s="6" customFormat="1" ht="15" x14ac:dyDescent="0.25">
      <c r="A82" s="3">
        <v>76</v>
      </c>
      <c r="B82" s="78">
        <v>-1.400615409164637</v>
      </c>
      <c r="C82" s="78">
        <v>0.87706112236697897</v>
      </c>
      <c r="D82" s="78">
        <v>1.3147915126727738</v>
      </c>
      <c r="E82" s="78">
        <v>4.0647726421951642</v>
      </c>
      <c r="F82" s="78">
        <v>3.7088366905687629</v>
      </c>
      <c r="G82" s="78">
        <v>3.8585182465045063</v>
      </c>
      <c r="H82" s="13"/>
      <c r="I82" s="17">
        <v>76</v>
      </c>
      <c r="J82">
        <v>-0.78016556260742531</v>
      </c>
      <c r="K82">
        <v>-3.6381411333774843E-2</v>
      </c>
      <c r="L82">
        <v>0.10478888304822714</v>
      </c>
      <c r="M82">
        <v>0.43895249825669758</v>
      </c>
      <c r="N82">
        <v>0.57581089493149529</v>
      </c>
      <c r="O82">
        <v>0.89070320391534652</v>
      </c>
      <c r="P82" s="3"/>
    </row>
    <row r="83" spans="1:21" s="6" customFormat="1" ht="15" x14ac:dyDescent="0.25">
      <c r="A83" s="3">
        <v>77</v>
      </c>
      <c r="B83" s="78">
        <v>-1.4732643010648003</v>
      </c>
      <c r="C83" s="78">
        <v>0.8440217250480484</v>
      </c>
      <c r="D83" s="78">
        <v>1.2259539756518272</v>
      </c>
      <c r="E83" s="78">
        <v>3.9868577503592268</v>
      </c>
      <c r="F83" s="78">
        <v>3.660818441677256</v>
      </c>
      <c r="G83" s="78">
        <v>3.8145028496707041</v>
      </c>
      <c r="H83" s="13"/>
      <c r="I83" s="17">
        <v>77</v>
      </c>
      <c r="J83">
        <v>-0.78560000288736365</v>
      </c>
      <c r="K83">
        <v>-3.3345756097073319E-2</v>
      </c>
      <c r="L83">
        <v>0.1092284704516111</v>
      </c>
      <c r="M83">
        <v>0.45327770340440759</v>
      </c>
      <c r="N83">
        <v>0.58899515036462646</v>
      </c>
      <c r="O83">
        <v>0.90454098563925689</v>
      </c>
      <c r="P83" s="3"/>
    </row>
    <row r="84" spans="1:21" s="6" customFormat="1" ht="15" x14ac:dyDescent="0.25">
      <c r="A84" s="3">
        <v>78</v>
      </c>
      <c r="B84" s="78">
        <v>-1.6254146114820345</v>
      </c>
      <c r="C84" s="78">
        <v>0.82978455209870128</v>
      </c>
      <c r="D84" s="78">
        <v>1.2359731333264838</v>
      </c>
      <c r="E84" s="78">
        <v>4.0545696607649226</v>
      </c>
      <c r="F84" s="78">
        <v>3.6494743653081212</v>
      </c>
      <c r="G84" s="78">
        <v>3.7943386459031299</v>
      </c>
      <c r="H84" s="13"/>
      <c r="I84" s="17">
        <v>78</v>
      </c>
      <c r="J84">
        <v>-0.79109222779322508</v>
      </c>
      <c r="K84">
        <v>-3.0212162784164283E-2</v>
      </c>
      <c r="L84">
        <v>0.11373297140877919</v>
      </c>
      <c r="M84">
        <v>0.46778359245610873</v>
      </c>
      <c r="N84">
        <v>0.60228131378899941</v>
      </c>
      <c r="O84">
        <v>0.91844539967407202</v>
      </c>
      <c r="P84" s="3"/>
    </row>
    <row r="85" spans="1:21" s="6" customFormat="1" ht="15" x14ac:dyDescent="0.25">
      <c r="A85" s="3">
        <v>79</v>
      </c>
      <c r="B85" s="78">
        <v>-1.7791533643573907</v>
      </c>
      <c r="C85" s="78">
        <v>0.80745947519975902</v>
      </c>
      <c r="D85" s="78">
        <v>1.1724295062738443</v>
      </c>
      <c r="E85" s="78">
        <v>3.9556195878202693</v>
      </c>
      <c r="F85" s="78">
        <v>3.6377530568696561</v>
      </c>
      <c r="G85" s="78">
        <v>3.7850486567799249</v>
      </c>
      <c r="H85" s="13"/>
      <c r="I85" s="17">
        <v>79</v>
      </c>
      <c r="J85">
        <v>-0.79742027598171017</v>
      </c>
      <c r="K85">
        <v>-2.7210470718149006E-2</v>
      </c>
      <c r="L85">
        <v>0.11807657966813048</v>
      </c>
      <c r="M85">
        <v>0.48211782047968882</v>
      </c>
      <c r="N85">
        <v>0.6154018750226965</v>
      </c>
      <c r="O85">
        <v>0.93214613594376972</v>
      </c>
      <c r="P85" s="3"/>
    </row>
    <row r="86" spans="1:21" s="6" customFormat="1" ht="15" x14ac:dyDescent="0.25">
      <c r="A86" s="3">
        <v>80</v>
      </c>
      <c r="B86" s="78">
        <v>-1.6480779670435377</v>
      </c>
      <c r="C86" s="78">
        <v>0.86686012969680915</v>
      </c>
      <c r="D86" s="78">
        <v>1.2529009231089201</v>
      </c>
      <c r="E86" s="78">
        <v>4.0350143703913242</v>
      </c>
      <c r="F86" s="78">
        <v>3.7122722244280388</v>
      </c>
      <c r="G86" s="78">
        <v>3.8607508141647608</v>
      </c>
      <c r="H86" s="13"/>
      <c r="I86" s="17">
        <v>80</v>
      </c>
      <c r="J86">
        <v>-0.8037326253657604</v>
      </c>
      <c r="K86">
        <v>-2.4145112984467827E-2</v>
      </c>
      <c r="L86">
        <v>0.12248094333533273</v>
      </c>
      <c r="M86">
        <v>0.49653971638821071</v>
      </c>
      <c r="N86">
        <v>0.62865766499677056</v>
      </c>
      <c r="O86">
        <v>0.94595570306567445</v>
      </c>
      <c r="P86" s="3"/>
    </row>
    <row r="87" spans="1:21" s="6" customFormat="1" ht="15" x14ac:dyDescent="0.25">
      <c r="A87" s="3">
        <v>81</v>
      </c>
      <c r="B87" s="78">
        <v>-1.6066479734340513</v>
      </c>
      <c r="C87" s="78">
        <v>0.87297593077048796</v>
      </c>
      <c r="D87" s="78">
        <v>1.2658448771551878</v>
      </c>
      <c r="E87" s="78">
        <v>4.100841590262096</v>
      </c>
      <c r="F87" s="78">
        <v>3.7299034218785629</v>
      </c>
      <c r="G87" s="78">
        <v>3.8821806873808993</v>
      </c>
      <c r="H87" s="13"/>
      <c r="I87" s="17">
        <v>81</v>
      </c>
      <c r="J87">
        <v>-0.80947469527291227</v>
      </c>
      <c r="K87">
        <v>-2.0872026110921944E-2</v>
      </c>
      <c r="L87">
        <v>0.12721102337426404</v>
      </c>
      <c r="M87">
        <v>0.51134676505883891</v>
      </c>
      <c r="N87">
        <v>0.64219111940798668</v>
      </c>
      <c r="O87">
        <v>0.96002032192228282</v>
      </c>
      <c r="P87" s="3"/>
    </row>
    <row r="88" spans="1:21" s="6" customFormat="1" ht="15" x14ac:dyDescent="0.25">
      <c r="A88" s="3">
        <v>82</v>
      </c>
      <c r="B88" s="78">
        <v>-1.5272941616874693</v>
      </c>
      <c r="C88" s="78">
        <v>0.8750705580588205</v>
      </c>
      <c r="D88" s="78">
        <v>1.3136187768648282</v>
      </c>
      <c r="E88" s="78">
        <v>4.1940146037252104</v>
      </c>
      <c r="F88" s="78">
        <v>3.7412910306524307</v>
      </c>
      <c r="G88" s="78">
        <v>3.8901690637348354</v>
      </c>
      <c r="H88" s="13"/>
      <c r="I88" s="17">
        <v>82</v>
      </c>
      <c r="J88">
        <v>-0.81517495740205037</v>
      </c>
      <c r="K88">
        <v>-1.7680606621540841E-2</v>
      </c>
      <c r="L88">
        <v>0.13183554757293978</v>
      </c>
      <c r="M88">
        <v>0.52614574085232291</v>
      </c>
      <c r="N88">
        <v>0.65565872989337171</v>
      </c>
      <c r="O88">
        <v>0.97403404636125801</v>
      </c>
      <c r="P88" s="3"/>
    </row>
    <row r="89" spans="1:21" s="6" customFormat="1" ht="15" x14ac:dyDescent="0.25">
      <c r="A89" s="3">
        <v>83</v>
      </c>
      <c r="B89" s="78">
        <v>-1.6679599507126355</v>
      </c>
      <c r="C89" s="78">
        <v>0.89000597774086976</v>
      </c>
      <c r="D89" s="78">
        <v>1.2681839282431688</v>
      </c>
      <c r="E89" s="78">
        <v>4.0273479265029808</v>
      </c>
      <c r="F89" s="78">
        <v>3.7601492003986987</v>
      </c>
      <c r="G89" s="78">
        <v>3.9011547045863249</v>
      </c>
      <c r="H89" s="13"/>
      <c r="I89" s="17">
        <v>83</v>
      </c>
      <c r="J89">
        <v>-0.8207734969617273</v>
      </c>
      <c r="K89">
        <v>-1.4340340446274616E-2</v>
      </c>
      <c r="L89">
        <v>0.13671101641206973</v>
      </c>
      <c r="M89">
        <v>0.54113515348807428</v>
      </c>
      <c r="N89">
        <v>0.66934000687006168</v>
      </c>
      <c r="O89">
        <v>0.98823383914895946</v>
      </c>
      <c r="P89" s="3"/>
    </row>
    <row r="90" spans="1:21" s="6" customFormat="1" ht="15" x14ac:dyDescent="0.25">
      <c r="A90" s="3">
        <v>84</v>
      </c>
      <c r="B90" s="78">
        <v>-1.7525058715087845</v>
      </c>
      <c r="C90" s="78">
        <v>0.91459227277197741</v>
      </c>
      <c r="D90" s="78">
        <v>1.3217364098832307</v>
      </c>
      <c r="E90" s="78">
        <v>4.093742975050457</v>
      </c>
      <c r="F90" s="78">
        <v>3.7545075752095132</v>
      </c>
      <c r="G90" s="78">
        <v>3.9458065790727974</v>
      </c>
      <c r="I90" s="17">
        <v>84</v>
      </c>
      <c r="J90">
        <v>-0.82706643573147631</v>
      </c>
      <c r="K90">
        <v>-1.1145215871896388E-2</v>
      </c>
      <c r="L90">
        <v>0.14133023081910068</v>
      </c>
      <c r="M90">
        <v>0.55584912292764066</v>
      </c>
      <c r="N90">
        <v>0.68287079574758147</v>
      </c>
      <c r="O90">
        <v>1.0023284558498509</v>
      </c>
      <c r="P90" s="3"/>
    </row>
    <row r="91" spans="1:21" s="6" customFormat="1" ht="15" x14ac:dyDescent="0.25">
      <c r="A91" s="3">
        <v>85</v>
      </c>
      <c r="B91" s="78">
        <v>-1.8798675194879406</v>
      </c>
      <c r="C91" s="78">
        <v>0.91547801740471102</v>
      </c>
      <c r="D91" s="78">
        <v>1.2968630641669212</v>
      </c>
      <c r="E91" s="78">
        <v>4.0815097581430066</v>
      </c>
      <c r="F91" s="78">
        <v>3.7719232821734416</v>
      </c>
      <c r="G91" s="78">
        <v>3.9630407308691109</v>
      </c>
      <c r="H91" s="11"/>
      <c r="I91" s="17">
        <v>85</v>
      </c>
      <c r="J91">
        <v>-0.83376613556784407</v>
      </c>
      <c r="K91">
        <v>-7.9642203642947915E-3</v>
      </c>
      <c r="L91">
        <v>0.1459374813765712</v>
      </c>
      <c r="M91">
        <v>0.57059576212523622</v>
      </c>
      <c r="N91">
        <v>0.69638710174509966</v>
      </c>
      <c r="O91">
        <v>1.0164908487261226</v>
      </c>
      <c r="P91" s="3"/>
      <c r="Q91" s="19"/>
      <c r="R91" s="19"/>
      <c r="S91" s="19"/>
      <c r="T91" s="19"/>
      <c r="U91" s="19"/>
    </row>
    <row r="92" spans="1:21" ht="15" x14ac:dyDescent="0.25">
      <c r="A92" s="3">
        <v>86</v>
      </c>
      <c r="B92" s="78">
        <v>-1.8333139455218392</v>
      </c>
      <c r="C92" s="78">
        <v>0.92079812788999282</v>
      </c>
      <c r="D92" s="78">
        <v>1.2736547633508704</v>
      </c>
      <c r="E92" s="78">
        <v>4.1093465009787193</v>
      </c>
      <c r="F92" s="78">
        <v>3.75902023233163</v>
      </c>
      <c r="G92" s="78">
        <v>3.9351043842725026</v>
      </c>
      <c r="H92" s="11"/>
      <c r="I92" s="17">
        <v>86</v>
      </c>
      <c r="J92">
        <v>-0.84027834888585939</v>
      </c>
      <c r="K92">
        <v>-4.6141256560656933E-3</v>
      </c>
      <c r="L92">
        <v>0.15069641116782245</v>
      </c>
      <c r="M92">
        <v>0.58554046961373096</v>
      </c>
      <c r="N92">
        <v>0.71003167751872454</v>
      </c>
      <c r="O92">
        <v>1.030819110260528</v>
      </c>
    </row>
    <row r="93" spans="1:21" ht="15" x14ac:dyDescent="0.25">
      <c r="A93" s="3">
        <v>87</v>
      </c>
      <c r="B93" s="78">
        <v>-1.7398682134789796</v>
      </c>
      <c r="C93" s="78">
        <v>0.95310917672539963</v>
      </c>
      <c r="D93" s="78">
        <v>1.3348542019345764</v>
      </c>
      <c r="E93" s="78">
        <v>4.1066768920230903</v>
      </c>
      <c r="F93" s="78">
        <v>3.8040563483568182</v>
      </c>
      <c r="G93" s="78">
        <v>4.0008864075554431</v>
      </c>
      <c r="H93" s="11"/>
      <c r="I93" s="17">
        <v>87</v>
      </c>
      <c r="J93">
        <v>-0.84661349513200612</v>
      </c>
      <c r="K93">
        <v>-1.1990095291297168E-3</v>
      </c>
      <c r="L93">
        <v>0.15552272588789962</v>
      </c>
      <c r="M93">
        <v>0.60052367427416564</v>
      </c>
      <c r="N93">
        <v>0.72373364058762957</v>
      </c>
      <c r="O93">
        <v>1.0452155742353679</v>
      </c>
    </row>
    <row r="94" spans="1:21" ht="15" x14ac:dyDescent="0.25">
      <c r="A94" s="3">
        <v>88</v>
      </c>
      <c r="B94" s="78">
        <v>-1.7064354381576181</v>
      </c>
      <c r="C94" s="78">
        <v>0.92190989111759336</v>
      </c>
      <c r="D94" s="78">
        <v>1.280386779389602</v>
      </c>
      <c r="E94" s="78">
        <v>4.105623997434531</v>
      </c>
      <c r="F94" s="78">
        <v>3.7842493767023679</v>
      </c>
      <c r="G94" s="78">
        <v>3.963471291944543</v>
      </c>
      <c r="H94" s="6"/>
      <c r="I94" s="17">
        <v>88</v>
      </c>
      <c r="J94">
        <v>-0.85307989384861205</v>
      </c>
      <c r="K94">
        <v>2.0902788239691625E-3</v>
      </c>
      <c r="L94">
        <v>0.16013473302668943</v>
      </c>
      <c r="M94">
        <v>0.61525214344691659</v>
      </c>
      <c r="N94">
        <v>0.73736020697160298</v>
      </c>
      <c r="O94">
        <v>1.0595140849927862</v>
      </c>
    </row>
    <row r="95" spans="1:21" ht="15" x14ac:dyDescent="0.25">
      <c r="A95" s="3">
        <v>89</v>
      </c>
      <c r="B95" s="78">
        <v>-1.6946891346141788</v>
      </c>
      <c r="C95" s="78">
        <v>0.92677041396311366</v>
      </c>
      <c r="D95" s="78">
        <v>1.2982778175773779</v>
      </c>
      <c r="E95" s="78">
        <v>4.1289445066632844</v>
      </c>
      <c r="F95" s="78">
        <v>3.7579678486306602</v>
      </c>
      <c r="G95" s="78">
        <v>3.9594218638617211</v>
      </c>
      <c r="H95" s="6"/>
      <c r="I95" s="17">
        <v>89</v>
      </c>
      <c r="J95">
        <v>-0.85920214695724173</v>
      </c>
      <c r="K95">
        <v>5.5134528056532527E-3</v>
      </c>
      <c r="L95">
        <v>0.16492270586918129</v>
      </c>
      <c r="M95">
        <v>0.63014668660662521</v>
      </c>
      <c r="N95">
        <v>0.75113136582397833</v>
      </c>
      <c r="O95">
        <v>1.0739363091818908</v>
      </c>
    </row>
    <row r="96" spans="1:21" ht="15" x14ac:dyDescent="0.25">
      <c r="A96" s="3">
        <v>90</v>
      </c>
      <c r="B96" s="78">
        <v>-1.7899557903685432</v>
      </c>
      <c r="C96" s="78">
        <v>0.92886504590161534</v>
      </c>
      <c r="D96" s="78">
        <v>1.222198466408116</v>
      </c>
      <c r="E96" s="78">
        <v>4.056819001644528</v>
      </c>
      <c r="F96" s="78">
        <v>3.7772928559274184</v>
      </c>
      <c r="G96" s="78">
        <v>3.9669552868779734</v>
      </c>
      <c r="H96" s="6"/>
      <c r="I96" s="17">
        <v>90</v>
      </c>
      <c r="J96">
        <v>-0.8655494648922224</v>
      </c>
      <c r="K96">
        <v>8.8353443491532083E-3</v>
      </c>
      <c r="L96">
        <v>0.1694302852032637</v>
      </c>
      <c r="M96">
        <v>0.64480775874520813</v>
      </c>
      <c r="N96">
        <v>0.76473134929644071</v>
      </c>
      <c r="O96">
        <v>1.0882538068874683</v>
      </c>
    </row>
    <row r="97" spans="1:15" ht="15" x14ac:dyDescent="0.25">
      <c r="A97" s="3">
        <v>91</v>
      </c>
      <c r="B97" s="78">
        <v>-1.6960995964413159</v>
      </c>
      <c r="C97" s="78">
        <v>0.96228236774777021</v>
      </c>
      <c r="D97" s="78">
        <v>1.3205915282615106</v>
      </c>
      <c r="E97" s="78">
        <v>4.0468891442690023</v>
      </c>
      <c r="F97" s="78">
        <v>3.8349384131041457</v>
      </c>
      <c r="G97" s="78">
        <v>4.0205600951106026</v>
      </c>
      <c r="I97" s="17">
        <v>91</v>
      </c>
      <c r="J97">
        <v>-0.87177018019102614</v>
      </c>
      <c r="K97">
        <v>1.2282990273165146E-2</v>
      </c>
      <c r="L97">
        <v>0.17401184673132813</v>
      </c>
      <c r="M97">
        <v>0.65950718618342807</v>
      </c>
      <c r="N97">
        <v>0.7784235231789064</v>
      </c>
      <c r="O97">
        <v>1.1026500290662216</v>
      </c>
    </row>
    <row r="98" spans="1:15" ht="15" x14ac:dyDescent="0.25">
      <c r="A98" s="3">
        <v>92</v>
      </c>
      <c r="B98" s="78">
        <v>-1.5990138952414561</v>
      </c>
      <c r="C98" s="78">
        <v>1.0017176768620804</v>
      </c>
      <c r="D98" s="78">
        <v>1.37005970214592</v>
      </c>
      <c r="E98" s="78">
        <v>4.1044250496322068</v>
      </c>
      <c r="F98" s="78">
        <v>3.7947990807995731</v>
      </c>
      <c r="G98" s="78">
        <v>4.0725372093704708</v>
      </c>
      <c r="I98" s="17">
        <v>92</v>
      </c>
      <c r="J98">
        <v>-0.87779115952292441</v>
      </c>
      <c r="K98">
        <v>1.5793972861211314E-2</v>
      </c>
      <c r="L98">
        <v>0.1787754649346272</v>
      </c>
      <c r="M98">
        <v>0.67425044585928129</v>
      </c>
      <c r="N98">
        <v>0.79213703288568516</v>
      </c>
      <c r="O98">
        <v>1.1171689428953888</v>
      </c>
    </row>
    <row r="99" spans="1:15" ht="15" x14ac:dyDescent="0.25">
      <c r="A99" s="3">
        <v>93</v>
      </c>
      <c r="B99" s="78">
        <v>-1.4300920914210276</v>
      </c>
      <c r="C99" s="78">
        <v>1.0750665135043656</v>
      </c>
      <c r="D99" s="78">
        <v>1.4459363226595494</v>
      </c>
      <c r="E99" s="78">
        <v>4.2952057919106501</v>
      </c>
      <c r="F99" s="78">
        <v>3.8666721589355504</v>
      </c>
      <c r="G99" s="78">
        <v>4.1015970516247995</v>
      </c>
      <c r="I99" s="17">
        <v>93</v>
      </c>
      <c r="J99">
        <v>-0.88340238761586432</v>
      </c>
      <c r="K99">
        <v>1.9529490657791054E-2</v>
      </c>
      <c r="L99">
        <v>0.18378686153788612</v>
      </c>
      <c r="M99">
        <v>0.68927873150370023</v>
      </c>
      <c r="N99">
        <v>0.80597256936622508</v>
      </c>
      <c r="O99">
        <v>1.1319019481717394</v>
      </c>
    </row>
    <row r="100" spans="1:15" ht="15" x14ac:dyDescent="0.25">
      <c r="A100" s="3">
        <v>94</v>
      </c>
      <c r="B100" s="78">
        <v>-1.3257044613125271</v>
      </c>
      <c r="C100" s="78">
        <v>1.0434988546043835</v>
      </c>
      <c r="D100" s="78">
        <v>1.454642308969077</v>
      </c>
      <c r="E100" s="78">
        <v>4.1400814223312654</v>
      </c>
      <c r="F100" s="78">
        <v>3.8868973034893242</v>
      </c>
      <c r="G100" s="78">
        <v>4.1397714877271641</v>
      </c>
      <c r="I100" s="17">
        <v>94</v>
      </c>
      <c r="J100">
        <v>-0.88857233763618404</v>
      </c>
      <c r="K100">
        <v>2.3233545602805491E-2</v>
      </c>
      <c r="L100">
        <v>0.18886926673076218</v>
      </c>
      <c r="M100">
        <v>0.70431902484547559</v>
      </c>
      <c r="N100">
        <v>0.81986512524146171</v>
      </c>
      <c r="O100">
        <v>1.1467384913281502</v>
      </c>
    </row>
    <row r="101" spans="1:15" ht="15" x14ac:dyDescent="0.25">
      <c r="A101" s="3">
        <v>95</v>
      </c>
      <c r="B101" s="78">
        <v>-1.245312903957533</v>
      </c>
      <c r="C101" s="78">
        <v>1.0591280733697694</v>
      </c>
      <c r="D101" s="78">
        <v>1.3807464705749919</v>
      </c>
      <c r="E101" s="78">
        <v>4.099523535448637</v>
      </c>
      <c r="F101" s="78">
        <v>3.8601527086321017</v>
      </c>
      <c r="G101" s="78">
        <v>4.1870819442871383</v>
      </c>
      <c r="I101" s="17">
        <v>95</v>
      </c>
      <c r="J101">
        <v>-0.89305013043438974</v>
      </c>
      <c r="K101">
        <v>2.6995122501852573E-2</v>
      </c>
      <c r="L101">
        <v>0.19411017322083923</v>
      </c>
      <c r="M101">
        <v>0.71941565698202081</v>
      </c>
      <c r="N101">
        <v>0.83384756564376783</v>
      </c>
      <c r="O101">
        <v>1.1617700432665781</v>
      </c>
    </row>
    <row r="102" spans="1:15" ht="15" x14ac:dyDescent="0.25">
      <c r="A102" s="3">
        <v>96</v>
      </c>
      <c r="B102" s="78">
        <v>-1.3765502960849536</v>
      </c>
      <c r="C102" s="78">
        <v>1.0115298366956205</v>
      </c>
      <c r="D102" s="78">
        <v>1.3763157275526867</v>
      </c>
      <c r="E102" s="78">
        <v>4.1150016893806631</v>
      </c>
      <c r="F102" s="78">
        <v>3.7910452604253377</v>
      </c>
      <c r="G102" s="78">
        <v>4.1612138816649571</v>
      </c>
      <c r="I102" s="17">
        <v>96</v>
      </c>
      <c r="J102">
        <v>-0.89779646820383974</v>
      </c>
      <c r="K102">
        <v>3.0648452642321553E-2</v>
      </c>
      <c r="L102">
        <v>0.19897931254898213</v>
      </c>
      <c r="M102">
        <v>0.73422518155811378</v>
      </c>
      <c r="N102">
        <v>0.84768495549143985</v>
      </c>
      <c r="O102">
        <v>1.17672616002754</v>
      </c>
    </row>
    <row r="103" spans="1:15" ht="15" x14ac:dyDescent="0.25">
      <c r="A103" s="3">
        <v>97</v>
      </c>
      <c r="B103" s="78">
        <v>-1.4449110903216245</v>
      </c>
      <c r="C103" s="78">
        <v>1.0450312371247221</v>
      </c>
      <c r="D103" s="78">
        <v>1.417526794277522</v>
      </c>
      <c r="E103" s="78">
        <v>3.8865925767388334</v>
      </c>
      <c r="F103" s="78">
        <v>3.874428343250031</v>
      </c>
      <c r="G103" s="78">
        <v>4.1922704963113748</v>
      </c>
      <c r="I103" s="17">
        <v>97</v>
      </c>
      <c r="J103">
        <v>-0.90298626878856914</v>
      </c>
      <c r="K103">
        <v>3.4312630366766697E-2</v>
      </c>
      <c r="L103">
        <v>0.2039035604121161</v>
      </c>
      <c r="M103">
        <v>0.74830948764176031</v>
      </c>
      <c r="N103">
        <v>0.86148630448905839</v>
      </c>
      <c r="O103">
        <v>1.1917225651331158</v>
      </c>
    </row>
    <row r="104" spans="1:15" ht="15" x14ac:dyDescent="0.25">
      <c r="A104" s="3">
        <v>98</v>
      </c>
      <c r="B104" s="78">
        <v>-1.6335138860553411</v>
      </c>
      <c r="C104" s="78">
        <v>1.0358835359213867</v>
      </c>
      <c r="D104" s="78">
        <v>1.3626111489756567</v>
      </c>
      <c r="E104" s="78">
        <v>3.8463038976481116</v>
      </c>
      <c r="F104" s="78">
        <v>3.8283307219291776</v>
      </c>
      <c r="G104" s="78">
        <v>4.1749288045116488</v>
      </c>
      <c r="I104" s="17">
        <v>98</v>
      </c>
      <c r="J104">
        <v>-0.90877241246038898</v>
      </c>
      <c r="K104">
        <v>3.7961544934292761E-2</v>
      </c>
      <c r="L104">
        <v>0.20873557613132254</v>
      </c>
      <c r="M104">
        <v>0.76212852777517104</v>
      </c>
      <c r="N104">
        <v>0.87520471568381719</v>
      </c>
      <c r="O104">
        <v>1.2067003797476987</v>
      </c>
    </row>
    <row r="105" spans="1:15" ht="15" x14ac:dyDescent="0.25">
      <c r="A105" s="3">
        <v>99</v>
      </c>
      <c r="B105" s="78">
        <v>-1.744834060132</v>
      </c>
      <c r="C105" s="78">
        <v>1.0337253075848269</v>
      </c>
      <c r="D105" s="78">
        <v>1.3238037042895912</v>
      </c>
      <c r="E105" s="78">
        <v>3.7827713909633629</v>
      </c>
      <c r="F105" s="78">
        <v>3.7931548279391145</v>
      </c>
      <c r="G105" s="78">
        <v>4.2017251443071917</v>
      </c>
      <c r="I105" s="17">
        <v>99</v>
      </c>
      <c r="J105">
        <v>-0.91479485280439521</v>
      </c>
      <c r="K105">
        <v>4.1640738240272444E-2</v>
      </c>
      <c r="L105">
        <v>0.2136349418788408</v>
      </c>
      <c r="M105">
        <v>0.77598453747343732</v>
      </c>
      <c r="N105">
        <v>0.88889366706315398</v>
      </c>
      <c r="O105">
        <v>1.2217295627104388</v>
      </c>
    </row>
    <row r="106" spans="1:15" ht="15" x14ac:dyDescent="0.25">
      <c r="A106" s="3">
        <v>100</v>
      </c>
      <c r="B106" s="78">
        <v>-1.8665226517238236</v>
      </c>
      <c r="C106" s="78">
        <v>0.97194205778742682</v>
      </c>
      <c r="D106" s="78">
        <v>1.1687052263992523</v>
      </c>
      <c r="E106" s="78">
        <v>3.6909809028097582</v>
      </c>
      <c r="F106" s="78">
        <v>3.6712181069101359</v>
      </c>
      <c r="G106" s="78">
        <v>4.1265075494038683</v>
      </c>
      <c r="I106" s="17">
        <v>100</v>
      </c>
      <c r="J106">
        <v>-0.92123411328718652</v>
      </c>
      <c r="K106">
        <v>4.5279034949976218E-2</v>
      </c>
      <c r="L106">
        <v>0.21830089343992537</v>
      </c>
      <c r="M106">
        <v>0.78955842857501013</v>
      </c>
      <c r="N106">
        <v>0.90247928100749197</v>
      </c>
      <c r="O106">
        <v>1.23676550599619</v>
      </c>
    </row>
    <row r="107" spans="1:15" ht="15" x14ac:dyDescent="0.25">
      <c r="A107" s="3">
        <v>101</v>
      </c>
      <c r="B107" s="78">
        <v>-1.6694423384075849</v>
      </c>
      <c r="C107" s="78">
        <v>1.0818974317941739</v>
      </c>
      <c r="D107" s="78">
        <v>1.422909006816486</v>
      </c>
      <c r="E107" s="78">
        <v>3.8481495924729789</v>
      </c>
      <c r="F107" s="78">
        <v>3.8257082830264801</v>
      </c>
      <c r="G107" s="78">
        <v>4.2416951501603553</v>
      </c>
      <c r="I107" s="17">
        <v>101</v>
      </c>
      <c r="J107">
        <v>-0.92761090301005023</v>
      </c>
      <c r="K107">
        <v>4.8852314011925461E-2</v>
      </c>
      <c r="L107">
        <v>0.22291656518970068</v>
      </c>
      <c r="M107">
        <v>0.80323912731997427</v>
      </c>
      <c r="N107">
        <v>0.91593924403781612</v>
      </c>
      <c r="O107">
        <v>1.2517493243093372</v>
      </c>
    </row>
    <row r="108" spans="1:15" ht="15" x14ac:dyDescent="0.25">
      <c r="A108" s="3">
        <v>102</v>
      </c>
      <c r="B108" s="78">
        <v>-1.5485327995490834</v>
      </c>
      <c r="C108" s="78">
        <v>1.1107475237638091</v>
      </c>
      <c r="D108" s="78">
        <v>1.3711478896539009</v>
      </c>
      <c r="E108" s="78">
        <v>3.7337038346697868</v>
      </c>
      <c r="F108" s="78">
        <v>3.8357485421342621</v>
      </c>
      <c r="G108" s="78">
        <v>4.2813513898649136</v>
      </c>
      <c r="I108" s="17">
        <v>102</v>
      </c>
      <c r="J108">
        <v>-0.93328607526053542</v>
      </c>
      <c r="K108">
        <v>5.27743162922404E-2</v>
      </c>
      <c r="L108">
        <v>0.22787486675069937</v>
      </c>
      <c r="M108">
        <v>0.81700019819903891</v>
      </c>
      <c r="N108">
        <v>0.9296973772138557</v>
      </c>
      <c r="O108">
        <v>1.2670702868286696</v>
      </c>
    </row>
    <row r="109" spans="1:15" ht="15" x14ac:dyDescent="0.25">
      <c r="A109" s="3">
        <v>103</v>
      </c>
      <c r="B109" s="78">
        <v>-1.4060757729257518</v>
      </c>
      <c r="C109" s="78">
        <v>1.0250775663732135</v>
      </c>
      <c r="D109" s="78">
        <v>1.2452002350488915</v>
      </c>
      <c r="E109" s="78">
        <v>3.6848317710131346</v>
      </c>
      <c r="F109" s="78">
        <v>3.7392107000480261</v>
      </c>
      <c r="G109" s="78">
        <v>4.2143276961066034</v>
      </c>
      <c r="I109" s="17">
        <v>103</v>
      </c>
      <c r="J109">
        <v>-0.93866354700934884</v>
      </c>
      <c r="K109">
        <v>5.6551767266466269E-2</v>
      </c>
      <c r="L109">
        <v>0.23256319764985262</v>
      </c>
      <c r="M109">
        <v>0.83046761463459096</v>
      </c>
      <c r="N109">
        <v>0.94321168740040129</v>
      </c>
      <c r="O109">
        <v>1.2823125079994895</v>
      </c>
    </row>
    <row r="110" spans="1:15" ht="15" x14ac:dyDescent="0.25">
      <c r="A110" s="3">
        <v>104</v>
      </c>
      <c r="B110" s="78">
        <v>-1.2874133866515074</v>
      </c>
      <c r="C110" s="78">
        <v>1.0099111866789989</v>
      </c>
      <c r="D110" s="78">
        <v>1.2918659890209729</v>
      </c>
      <c r="E110" s="78">
        <v>3.6747333492808112</v>
      </c>
      <c r="F110" s="78">
        <v>3.6852093326954032</v>
      </c>
      <c r="G110" s="78">
        <v>4.2092804348425554</v>
      </c>
      <c r="I110" s="17">
        <v>104</v>
      </c>
      <c r="J110">
        <v>-0.94336026539248441</v>
      </c>
      <c r="K110">
        <v>6.0304768049131055E-2</v>
      </c>
      <c r="L110">
        <v>0.23731731603547421</v>
      </c>
      <c r="M110">
        <v>0.84396059585035177</v>
      </c>
      <c r="N110">
        <v>0.95659509943352905</v>
      </c>
      <c r="O110">
        <v>1.2975947729311839</v>
      </c>
    </row>
    <row r="111" spans="1:15" ht="15" x14ac:dyDescent="0.25">
      <c r="A111" s="3">
        <v>105</v>
      </c>
      <c r="B111" s="78">
        <v>-1.1288500047442165</v>
      </c>
      <c r="C111" s="78">
        <v>1.0447783870949696</v>
      </c>
      <c r="D111" s="78">
        <v>1.3096716607236127</v>
      </c>
      <c r="E111" s="78">
        <v>3.7110912329538728</v>
      </c>
      <c r="F111" s="78">
        <v>3.6312033647333832</v>
      </c>
      <c r="G111" s="78">
        <v>4.2079774576851969</v>
      </c>
      <c r="I111" s="17">
        <v>105</v>
      </c>
      <c r="J111">
        <v>-0.9476937099900099</v>
      </c>
      <c r="K111">
        <v>6.4058365763907998E-2</v>
      </c>
      <c r="L111">
        <v>0.24195116358870655</v>
      </c>
      <c r="M111">
        <v>0.85724321211107923</v>
      </c>
      <c r="N111">
        <v>0.96983692074196592</v>
      </c>
      <c r="O111">
        <v>1.312849901833502</v>
      </c>
    </row>
    <row r="112" spans="1:15" ht="15" x14ac:dyDescent="0.25">
      <c r="A112" s="3">
        <v>106</v>
      </c>
      <c r="B112" s="78">
        <v>-0.95883709259229932</v>
      </c>
      <c r="C112" s="78">
        <v>1.0820005540446553</v>
      </c>
      <c r="D112" s="78">
        <v>1.4160528294736852</v>
      </c>
      <c r="E112" s="78">
        <v>3.7831524734136086</v>
      </c>
      <c r="F112" s="78">
        <v>3.5992235206557321</v>
      </c>
      <c r="G112" s="78">
        <v>4.3129978141894929</v>
      </c>
      <c r="I112" s="17">
        <v>106</v>
      </c>
      <c r="J112">
        <v>-0.95133278286725909</v>
      </c>
      <c r="K112">
        <v>6.8006508559150816E-2</v>
      </c>
      <c r="L112">
        <v>0.24713446549501333</v>
      </c>
      <c r="M112">
        <v>0.87100554806972519</v>
      </c>
      <c r="N112">
        <v>0.98309093135864312</v>
      </c>
      <c r="O112">
        <v>1.3283824943855</v>
      </c>
    </row>
    <row r="113" spans="1:15" ht="15" x14ac:dyDescent="0.25">
      <c r="A113" s="3">
        <v>107</v>
      </c>
      <c r="B113" s="78">
        <v>-0.89784095153781784</v>
      </c>
      <c r="C113" s="78">
        <v>1.0325039991591445</v>
      </c>
      <c r="D113" s="78">
        <v>1.3500575872772445</v>
      </c>
      <c r="E113" s="78">
        <v>3.7544667703446373</v>
      </c>
      <c r="F113" s="78">
        <v>3.6105304257968727</v>
      </c>
      <c r="G113" s="78">
        <v>4.2889750031212275</v>
      </c>
      <c r="I113" s="17">
        <v>107</v>
      </c>
      <c r="J113">
        <v>-0.95512251127323367</v>
      </c>
      <c r="K113">
        <v>7.1709230681197916E-2</v>
      </c>
      <c r="L113">
        <v>0.25194712328231861</v>
      </c>
      <c r="M113">
        <v>0.8843109558764537</v>
      </c>
      <c r="N113">
        <v>0.99606720102391855</v>
      </c>
      <c r="O113">
        <v>1.3437822962224568</v>
      </c>
    </row>
    <row r="114" spans="1:15" ht="15" x14ac:dyDescent="0.25">
      <c r="A114" s="3">
        <v>108</v>
      </c>
      <c r="B114" s="78">
        <v>-0.84318512431303405</v>
      </c>
      <c r="C114" s="78">
        <v>1.0175120175769059</v>
      </c>
      <c r="D114" s="78">
        <v>1.3579330577820707</v>
      </c>
      <c r="E114" s="78">
        <v>3.757488370547855</v>
      </c>
      <c r="F114" s="78">
        <v>3.5729464344379589</v>
      </c>
      <c r="G114" s="78">
        <v>4.3293205240567891</v>
      </c>
      <c r="I114" s="17">
        <v>108</v>
      </c>
      <c r="J114">
        <v>-0.9583898156883659</v>
      </c>
      <c r="K114">
        <v>7.5486697201876063E-2</v>
      </c>
      <c r="L114">
        <v>0.25698346868415112</v>
      </c>
      <c r="M114">
        <v>0.89782014402794474</v>
      </c>
      <c r="N114">
        <v>1.0091049003929105</v>
      </c>
      <c r="O114">
        <v>1.3593686451069682</v>
      </c>
    </row>
    <row r="115" spans="1:15" ht="15" x14ac:dyDescent="0.25">
      <c r="A115" s="3">
        <v>109</v>
      </c>
      <c r="B115" s="78">
        <v>-0.84045209593469827</v>
      </c>
      <c r="C115" s="78">
        <v>1.0811964591044358</v>
      </c>
      <c r="D115" s="78">
        <v>1.3937472616979032</v>
      </c>
      <c r="E115" s="78">
        <v>3.7211903001866351</v>
      </c>
      <c r="F115" s="78">
        <v>3.6276431007778829</v>
      </c>
      <c r="G115" s="78">
        <v>4.3849019482116924</v>
      </c>
      <c r="I115" s="17">
        <v>109</v>
      </c>
      <c r="J115">
        <v>-0.96148843721909827</v>
      </c>
      <c r="K115">
        <v>7.9341187333448304E-2</v>
      </c>
      <c r="L115">
        <v>0.26207832736806341</v>
      </c>
      <c r="M115">
        <v>0.91127477683893909</v>
      </c>
      <c r="N115">
        <v>1.022207975228393</v>
      </c>
      <c r="O115">
        <v>1.3751264713610902</v>
      </c>
    </row>
    <row r="116" spans="1:15" ht="15" x14ac:dyDescent="0.25">
      <c r="A116" s="3">
        <v>110</v>
      </c>
      <c r="B116" s="78">
        <v>-0.94814227745275315</v>
      </c>
      <c r="C116" s="78">
        <v>1.0682522023829979</v>
      </c>
      <c r="D116" s="78">
        <v>1.4148367133902779</v>
      </c>
      <c r="E116" s="78">
        <v>3.6168929501720148</v>
      </c>
      <c r="F116" s="78">
        <v>3.6235317858219669</v>
      </c>
      <c r="G116" s="78">
        <v>4.3985593579216626</v>
      </c>
      <c r="I116" s="17">
        <v>110</v>
      </c>
      <c r="J116">
        <v>-0.96484972927108947</v>
      </c>
      <c r="K116">
        <v>8.2988262959496351E-2</v>
      </c>
      <c r="L116">
        <v>0.26687059761354837</v>
      </c>
      <c r="M116">
        <v>0.92439623351495326</v>
      </c>
      <c r="N116">
        <v>1.0350714779835228</v>
      </c>
      <c r="O116">
        <v>1.3907487770934623</v>
      </c>
    </row>
    <row r="117" spans="1:15" ht="15" x14ac:dyDescent="0.25">
      <c r="A117" s="3">
        <v>111</v>
      </c>
      <c r="B117" s="78">
        <v>-1.0604622649303896</v>
      </c>
      <c r="C117" s="78">
        <v>0.968843345106151</v>
      </c>
      <c r="D117" s="78">
        <v>1.2138683605727365</v>
      </c>
      <c r="E117" s="78">
        <v>3.5334473385819911</v>
      </c>
      <c r="F117" s="78">
        <v>3.4616242353498476</v>
      </c>
      <c r="G117" s="78">
        <v>4.3129149653584049</v>
      </c>
      <c r="I117" s="17">
        <v>111</v>
      </c>
      <c r="J117">
        <v>-0.96825979562804421</v>
      </c>
      <c r="K117">
        <v>8.6710636545305197E-2</v>
      </c>
      <c r="L117">
        <v>0.27172077358382962</v>
      </c>
      <c r="M117">
        <v>0.93746899921365301</v>
      </c>
      <c r="N117">
        <v>1.0479068273695251</v>
      </c>
      <c r="O117">
        <v>1.4065376325332466</v>
      </c>
    </row>
    <row r="118" spans="1:15" ht="15" x14ac:dyDescent="0.25">
      <c r="A118" s="3">
        <v>112</v>
      </c>
      <c r="B118" s="78">
        <v>-0.92729763181519931</v>
      </c>
      <c r="C118" s="78">
        <v>0.95393744308166506</v>
      </c>
      <c r="D118" s="78">
        <v>1.3008706004210531</v>
      </c>
      <c r="E118" s="78">
        <v>3.6112810089363072</v>
      </c>
      <c r="F118" s="78">
        <v>3.4492879756898915</v>
      </c>
      <c r="G118" s="78">
        <v>4.3026718023863388</v>
      </c>
      <c r="I118" s="17">
        <v>112</v>
      </c>
      <c r="J118">
        <v>-0.97199922574620334</v>
      </c>
      <c r="K118">
        <v>9.0200606795118043E-2</v>
      </c>
      <c r="L118">
        <v>0.27619732146884368</v>
      </c>
      <c r="M118">
        <v>0.95020280657695066</v>
      </c>
      <c r="N118">
        <v>1.0604189328616735</v>
      </c>
      <c r="O118">
        <v>1.4221477896441224</v>
      </c>
    </row>
    <row r="119" spans="1:15" ht="15" x14ac:dyDescent="0.25">
      <c r="A119" s="3">
        <v>113</v>
      </c>
      <c r="B119" s="78">
        <v>-0.90055721108470754</v>
      </c>
      <c r="C119" s="78">
        <v>1.0353239862872132</v>
      </c>
      <c r="D119" s="78">
        <v>1.3261254686198554</v>
      </c>
      <c r="E119" s="78">
        <v>3.6119321037620709</v>
      </c>
      <c r="F119" s="78">
        <v>3.4892815890873199</v>
      </c>
      <c r="G119" s="78">
        <v>4.386627489892188</v>
      </c>
      <c r="I119" s="17">
        <v>113</v>
      </c>
      <c r="J119">
        <v>-0.97544460750932671</v>
      </c>
      <c r="K119">
        <v>9.3867034156911097E-2</v>
      </c>
      <c r="L119">
        <v>0.28099112902915901</v>
      </c>
      <c r="M119">
        <v>0.96315163802960735</v>
      </c>
      <c r="N119">
        <v>1.0730418004759663</v>
      </c>
      <c r="O119">
        <v>1.4379456616640041</v>
      </c>
    </row>
    <row r="120" spans="1:15" ht="15" x14ac:dyDescent="0.25">
      <c r="A120" s="3">
        <v>114</v>
      </c>
      <c r="B120" s="78">
        <v>-0.98863868353101303</v>
      </c>
      <c r="C120" s="78">
        <v>1.0204788724312506</v>
      </c>
      <c r="D120" s="78">
        <v>1.3749237283019577</v>
      </c>
      <c r="E120" s="78">
        <v>3.5224621583017037</v>
      </c>
      <c r="F120" s="78">
        <v>3.4457738260799027</v>
      </c>
      <c r="G120" s="78">
        <v>4.3609257345550922</v>
      </c>
      <c r="I120" s="17">
        <v>114</v>
      </c>
      <c r="J120">
        <v>-0.97888279679997736</v>
      </c>
      <c r="K120">
        <v>9.7656910623125648E-2</v>
      </c>
      <c r="L120">
        <v>0.28572013840683286</v>
      </c>
      <c r="M120">
        <v>0.97593916556617555</v>
      </c>
      <c r="N120">
        <v>1.0856261781895125</v>
      </c>
      <c r="O120">
        <v>1.4538742672169214</v>
      </c>
    </row>
    <row r="121" spans="1:15" ht="15" x14ac:dyDescent="0.25">
      <c r="A121" s="3">
        <v>115</v>
      </c>
      <c r="B121" s="78">
        <v>-0.8765369138381468</v>
      </c>
      <c r="C121" s="78">
        <v>1.0268340242572023</v>
      </c>
      <c r="D121" s="78">
        <v>1.4227908828061533</v>
      </c>
      <c r="E121" s="78">
        <v>3.6694893024599655</v>
      </c>
      <c r="F121" s="78">
        <v>3.4201165116524175</v>
      </c>
      <c r="G121" s="78">
        <v>4.3908544849166109</v>
      </c>
      <c r="I121" s="17">
        <v>115</v>
      </c>
      <c r="J121">
        <v>-0.98272329444603812</v>
      </c>
      <c r="K121">
        <v>0.10117989973514517</v>
      </c>
      <c r="L121">
        <v>0.29022998568414216</v>
      </c>
      <c r="M121">
        <v>0.98855177943906236</v>
      </c>
      <c r="N121">
        <v>1.0978242755677134</v>
      </c>
      <c r="O121">
        <v>1.4695675805230795</v>
      </c>
    </row>
    <row r="122" spans="1:15" ht="15" x14ac:dyDescent="0.25">
      <c r="A122" s="3">
        <v>116</v>
      </c>
      <c r="B122" s="78">
        <v>-1.2760067482804187</v>
      </c>
      <c r="C122" s="78">
        <v>0.83823500861536315</v>
      </c>
      <c r="D122" s="78">
        <v>1.0417225768254244</v>
      </c>
      <c r="E122" s="78">
        <v>3.2801701981299343</v>
      </c>
      <c r="F122" s="78">
        <v>3.2192354181700087</v>
      </c>
      <c r="G122" s="78">
        <v>4.2928559042428676</v>
      </c>
      <c r="I122" s="17">
        <v>116</v>
      </c>
      <c r="J122">
        <v>-0.98651691704789002</v>
      </c>
      <c r="K122">
        <v>0.1046484610059039</v>
      </c>
      <c r="L122">
        <v>0.29482876200772323</v>
      </c>
      <c r="M122">
        <v>1.0011959563160904</v>
      </c>
      <c r="N122">
        <v>1.1098995447401059</v>
      </c>
      <c r="O122">
        <v>1.4853616257424229</v>
      </c>
    </row>
    <row r="123" spans="1:15" ht="15" x14ac:dyDescent="0.25">
      <c r="A123" s="3">
        <v>117</v>
      </c>
      <c r="B123" s="78">
        <v>-0.79177777465272681</v>
      </c>
      <c r="C123" s="78">
        <v>0.90941359952259604</v>
      </c>
      <c r="D123" s="78">
        <v>1.3949644645502992</v>
      </c>
      <c r="E123" s="78">
        <v>3.6689365882931835</v>
      </c>
      <c r="F123" s="78">
        <v>3.2903769895112411</v>
      </c>
      <c r="G123" s="78">
        <v>4.3796165648620216</v>
      </c>
      <c r="I123" s="17">
        <v>117</v>
      </c>
      <c r="J123">
        <v>-0.99010934676402829</v>
      </c>
      <c r="K123">
        <v>0.10795808935038706</v>
      </c>
      <c r="L123">
        <v>0.29941682954997278</v>
      </c>
      <c r="M123">
        <v>1.0138492768901535</v>
      </c>
      <c r="N123">
        <v>1.1217430808967295</v>
      </c>
      <c r="O123">
        <v>1.501098248703036</v>
      </c>
    </row>
    <row r="124" spans="1:15" ht="15" x14ac:dyDescent="0.25">
      <c r="A124" s="3">
        <v>118</v>
      </c>
      <c r="B124" s="78">
        <v>-0.61810185278100704</v>
      </c>
      <c r="C124" s="78">
        <v>0.90243038737600623</v>
      </c>
      <c r="D124" s="78">
        <v>1.1514158674056814</v>
      </c>
      <c r="E124" s="78">
        <v>3.7507724431310749</v>
      </c>
      <c r="F124" s="78">
        <v>3.207886392511758</v>
      </c>
      <c r="G124" s="78">
        <v>4.3621526997642013</v>
      </c>
      <c r="I124" s="17">
        <v>118</v>
      </c>
      <c r="J124">
        <v>-0.99328266818122235</v>
      </c>
      <c r="K124">
        <v>0.11157604765757481</v>
      </c>
      <c r="L124">
        <v>0.3042719928294364</v>
      </c>
      <c r="M124">
        <v>1.0265863108915525</v>
      </c>
      <c r="N124">
        <v>1.1338002000704199</v>
      </c>
      <c r="O124">
        <v>1.5172433160492136</v>
      </c>
    </row>
    <row r="125" spans="1:15" ht="15" x14ac:dyDescent="0.25">
      <c r="A125" s="3">
        <v>119</v>
      </c>
      <c r="B125" s="78">
        <v>-0.64920552315882263</v>
      </c>
      <c r="C125" s="78">
        <v>1.0102427360319124</v>
      </c>
      <c r="D125" s="78">
        <v>1.4857842548693054</v>
      </c>
      <c r="E125" s="78">
        <v>3.7137548967163827</v>
      </c>
      <c r="F125" s="78">
        <v>3.3303920674814886</v>
      </c>
      <c r="G125" s="78">
        <v>4.5045098134906478</v>
      </c>
      <c r="I125" s="17">
        <v>119</v>
      </c>
      <c r="J125">
        <v>-0.996213557965128</v>
      </c>
      <c r="K125">
        <v>0.1151540686389525</v>
      </c>
      <c r="L125">
        <v>0.30916493581302051</v>
      </c>
      <c r="M125">
        <v>1.039422181362359</v>
      </c>
      <c r="N125">
        <v>1.1457082872659241</v>
      </c>
      <c r="O125">
        <v>1.5333953191167597</v>
      </c>
    </row>
    <row r="126" spans="1:15" ht="15" x14ac:dyDescent="0.25">
      <c r="A126" s="3">
        <v>120</v>
      </c>
      <c r="B126" s="78">
        <v>-0.71774067217335047</v>
      </c>
      <c r="C126" s="78">
        <v>1.0019491056991514</v>
      </c>
      <c r="D126" s="78">
        <v>1.479655802721503</v>
      </c>
      <c r="E126" s="78">
        <v>3.6954809948468017</v>
      </c>
      <c r="F126" s="78">
        <v>3.3271276477631031</v>
      </c>
      <c r="G126" s="78">
        <v>4.5389404122094232</v>
      </c>
      <c r="I126" s="17">
        <v>120</v>
      </c>
      <c r="J126">
        <v>-0.99926475463841402</v>
      </c>
      <c r="K126">
        <v>0.11875405274238951</v>
      </c>
      <c r="L126">
        <v>0.31411922222570821</v>
      </c>
      <c r="M126">
        <v>1.0522139727352215</v>
      </c>
      <c r="N126">
        <v>1.1577012169619865</v>
      </c>
      <c r="O126">
        <v>1.5497127849610599</v>
      </c>
    </row>
    <row r="127" spans="1:15" ht="15" x14ac:dyDescent="0.25">
      <c r="A127" s="3">
        <v>121</v>
      </c>
      <c r="B127" s="78">
        <v>-0.88727523524784546</v>
      </c>
      <c r="C127" s="78">
        <v>0.96948221280189484</v>
      </c>
      <c r="D127" s="78">
        <v>1.403910798517406</v>
      </c>
      <c r="E127" s="78">
        <v>3.5557688490899007</v>
      </c>
      <c r="F127" s="78">
        <v>3.2508893276160431</v>
      </c>
      <c r="G127" s="78">
        <v>4.5100519372346364</v>
      </c>
      <c r="I127" s="17">
        <v>121</v>
      </c>
      <c r="J127">
        <v>-1.002463942905006</v>
      </c>
      <c r="K127">
        <v>0.12234196233828773</v>
      </c>
      <c r="L127">
        <v>0.31902576601487442</v>
      </c>
      <c r="M127">
        <v>1.0649587388090098</v>
      </c>
      <c r="N127">
        <v>1.169590693174211</v>
      </c>
      <c r="O127">
        <v>1.5661256498681033</v>
      </c>
    </row>
    <row r="128" spans="1:15" ht="15" x14ac:dyDescent="0.25">
      <c r="A128" s="3">
        <v>122</v>
      </c>
      <c r="B128" s="78">
        <v>-0.88525291943827433</v>
      </c>
      <c r="C128" s="78">
        <v>0.92701651980001631</v>
      </c>
      <c r="D128" s="78">
        <v>1.310278968171563</v>
      </c>
      <c r="E128" s="78">
        <v>3.5285303626496067</v>
      </c>
      <c r="F128" s="78">
        <v>3.1756555446551813</v>
      </c>
      <c r="G128" s="78">
        <v>4.490832619977799</v>
      </c>
      <c r="I128" s="17">
        <v>122</v>
      </c>
      <c r="J128">
        <v>-1.0059641692390597</v>
      </c>
      <c r="K128">
        <v>0.12585078335351732</v>
      </c>
      <c r="L128">
        <v>0.3236547174255181</v>
      </c>
      <c r="M128">
        <v>1.077404931448384</v>
      </c>
      <c r="N128">
        <v>1.1812407128149127</v>
      </c>
      <c r="O128">
        <v>1.5824691546266956</v>
      </c>
    </row>
    <row r="129" spans="1:15" ht="15" x14ac:dyDescent="0.25">
      <c r="A129" s="3">
        <v>123</v>
      </c>
      <c r="B129" s="78">
        <v>-1.2253974258066089</v>
      </c>
      <c r="C129" s="78">
        <v>0.89421521167762275</v>
      </c>
      <c r="D129" s="78">
        <v>1.1527964846586352</v>
      </c>
      <c r="E129" s="78">
        <v>3.2541858549864249</v>
      </c>
      <c r="F129" s="78">
        <v>3.1281604029860777</v>
      </c>
      <c r="G129" s="78">
        <v>4.4562084111926819</v>
      </c>
      <c r="I129" s="17">
        <v>123</v>
      </c>
      <c r="J129">
        <v>-1.0096214961844656</v>
      </c>
      <c r="K129">
        <v>0.12930392625949205</v>
      </c>
      <c r="L129">
        <v>0.32823555350199712</v>
      </c>
      <c r="M129">
        <v>1.0897665465011437</v>
      </c>
      <c r="N129">
        <v>1.1927567836097859</v>
      </c>
      <c r="O129">
        <v>1.5988036531507051</v>
      </c>
    </row>
    <row r="130" spans="1:15" ht="15" x14ac:dyDescent="0.25">
      <c r="A130" s="3">
        <v>124</v>
      </c>
      <c r="B130" s="78">
        <v>-1.0273959465754836</v>
      </c>
      <c r="C130" s="78">
        <v>0.98427952852337919</v>
      </c>
      <c r="D130" s="78">
        <v>1.2726794843630884</v>
      </c>
      <c r="E130" s="78">
        <v>3.3916245351276588</v>
      </c>
      <c r="F130" s="78">
        <v>3.2008863945797175</v>
      </c>
      <c r="G130" s="78">
        <v>4.5725912211532851</v>
      </c>
      <c r="I130" s="17">
        <v>124</v>
      </c>
      <c r="J130">
        <v>-1.0134636891462094</v>
      </c>
      <c r="K130">
        <v>0.13269559286763399</v>
      </c>
      <c r="L130">
        <v>0.33269196118495203</v>
      </c>
      <c r="M130">
        <v>1.1020127986401582</v>
      </c>
      <c r="N130">
        <v>1.204249319165795</v>
      </c>
      <c r="O130">
        <v>1.6150891451235667</v>
      </c>
    </row>
    <row r="131" spans="1:15" ht="15" x14ac:dyDescent="0.25">
      <c r="A131" s="3">
        <v>125</v>
      </c>
      <c r="B131" s="78">
        <v>-1.1500064409207453</v>
      </c>
      <c r="C131" s="78">
        <v>1.1144546118914502</v>
      </c>
      <c r="D131" s="78">
        <v>1.2859881168409213</v>
      </c>
      <c r="E131" s="78">
        <v>3.3241727550246978</v>
      </c>
      <c r="F131" s="78">
        <v>3.2745944865208991</v>
      </c>
      <c r="G131" s="78">
        <v>4.6665333627251213</v>
      </c>
      <c r="I131" s="17">
        <v>125</v>
      </c>
      <c r="J131">
        <v>-1.016883456956891</v>
      </c>
      <c r="K131">
        <v>0.1364689360306941</v>
      </c>
      <c r="L131">
        <v>0.33745113315443226</v>
      </c>
      <c r="M131">
        <v>1.1145808061849081</v>
      </c>
      <c r="N131">
        <v>1.2159451403041659</v>
      </c>
      <c r="O131">
        <v>1.6317424150347155</v>
      </c>
    </row>
    <row r="132" spans="1:15" ht="15" x14ac:dyDescent="0.25">
      <c r="A132" s="3">
        <v>126</v>
      </c>
      <c r="B132" s="78">
        <v>-0.97476008594859131</v>
      </c>
      <c r="C132" s="78">
        <v>1.0910979466371336</v>
      </c>
      <c r="D132" s="78">
        <v>1.3577378318178825</v>
      </c>
      <c r="E132" s="78">
        <v>3.5217021270139504</v>
      </c>
      <c r="F132" s="78">
        <v>3.2474581228440624</v>
      </c>
      <c r="G132" s="78">
        <v>4.6402566624625958</v>
      </c>
      <c r="I132" s="17">
        <v>126</v>
      </c>
      <c r="J132">
        <v>-1.0205295384926596</v>
      </c>
      <c r="K132">
        <v>0.14037589004394319</v>
      </c>
      <c r="L132">
        <v>0.34213641195539884</v>
      </c>
      <c r="M132">
        <v>1.1270862164594697</v>
      </c>
      <c r="N132">
        <v>1.2276214622893296</v>
      </c>
      <c r="O132">
        <v>1.6484545123808148</v>
      </c>
    </row>
    <row r="133" spans="1:15" ht="15" x14ac:dyDescent="0.25">
      <c r="A133" s="3">
        <v>127</v>
      </c>
      <c r="B133" s="78">
        <v>-1.0165089785209895</v>
      </c>
      <c r="C133" s="78">
        <v>1.1408925019564511</v>
      </c>
      <c r="D133" s="78">
        <v>1.3042878158921916</v>
      </c>
      <c r="E133" s="78">
        <v>3.4661219329119586</v>
      </c>
      <c r="F133" s="78">
        <v>3.2623007550496421</v>
      </c>
      <c r="G133" s="78">
        <v>4.6855720421862905</v>
      </c>
      <c r="I133" s="17">
        <v>127</v>
      </c>
      <c r="J133">
        <v>-1.0239911303035949</v>
      </c>
      <c r="K133">
        <v>0.14446775249233001</v>
      </c>
      <c r="L133">
        <v>0.34708826032216589</v>
      </c>
      <c r="M133">
        <v>1.1398110525885257</v>
      </c>
      <c r="N133">
        <v>1.2394852563699235</v>
      </c>
      <c r="O133">
        <v>1.6653773037191015</v>
      </c>
    </row>
    <row r="134" spans="1:15" ht="15" x14ac:dyDescent="0.25">
      <c r="A134" s="3">
        <v>128</v>
      </c>
      <c r="B134" s="78">
        <v>-0.98681408510143476</v>
      </c>
      <c r="C134" s="78">
        <v>1.0598868681767304</v>
      </c>
      <c r="D134" s="78">
        <v>1.2490438694448618</v>
      </c>
      <c r="E134" s="78">
        <v>3.4724471709975573</v>
      </c>
      <c r="F134" s="78">
        <v>3.205817623280419</v>
      </c>
      <c r="G134" s="78">
        <v>4.6553015422478055</v>
      </c>
      <c r="I134" s="17">
        <v>128</v>
      </c>
      <c r="J134">
        <v>-1.0274509868323953</v>
      </c>
      <c r="K134">
        <v>0.14856430077058286</v>
      </c>
      <c r="L134">
        <v>0.35197587632960964</v>
      </c>
      <c r="M134">
        <v>1.152492200999923</v>
      </c>
      <c r="N134">
        <v>1.2512528963037259</v>
      </c>
      <c r="O134">
        <v>1.6823650082430255</v>
      </c>
    </row>
    <row r="135" spans="1:15" ht="15" x14ac:dyDescent="0.25">
      <c r="A135" s="3">
        <v>129</v>
      </c>
      <c r="B135" s="78">
        <v>-0.85268823158499674</v>
      </c>
      <c r="C135" s="78">
        <v>1.1128040775064081</v>
      </c>
      <c r="D135" s="78">
        <v>1.3388905789215531</v>
      </c>
      <c r="E135" s="78">
        <v>3.5267310643256136</v>
      </c>
      <c r="F135" s="78">
        <v>3.225742254281657</v>
      </c>
      <c r="G135" s="78">
        <v>4.7374070245453526</v>
      </c>
      <c r="I135" s="17">
        <v>129</v>
      </c>
      <c r="J135">
        <v>-1.03065918094571</v>
      </c>
      <c r="K135">
        <v>0.15265787170557873</v>
      </c>
      <c r="L135">
        <v>0.35689850115345334</v>
      </c>
      <c r="M135">
        <v>1.1651943440742176</v>
      </c>
      <c r="N135">
        <v>1.2629592671089511</v>
      </c>
      <c r="O135">
        <v>1.6994260498409608</v>
      </c>
    </row>
    <row r="136" spans="1:15" ht="15" x14ac:dyDescent="0.25">
      <c r="A136" s="3">
        <v>130</v>
      </c>
      <c r="B136" s="78">
        <v>-0.90400893252449799</v>
      </c>
      <c r="C136" s="78">
        <v>1.1817680308352416</v>
      </c>
      <c r="D136" s="78">
        <v>1.3773607762928346</v>
      </c>
      <c r="E136" s="78">
        <v>3.4535127377476473</v>
      </c>
      <c r="F136" s="78">
        <v>3.24883855565816</v>
      </c>
      <c r="G136" s="78">
        <v>4.8074103457456969</v>
      </c>
      <c r="I136" s="17">
        <v>130</v>
      </c>
      <c r="J136">
        <v>-1.0335002161667552</v>
      </c>
      <c r="K136">
        <v>0.15686801955312712</v>
      </c>
      <c r="L136">
        <v>0.36211183281234771</v>
      </c>
      <c r="M136">
        <v>1.1781271336862116</v>
      </c>
      <c r="N136">
        <v>1.2746984172122269</v>
      </c>
      <c r="O136">
        <v>1.7166403241430936</v>
      </c>
    </row>
    <row r="137" spans="1:15" ht="15" x14ac:dyDescent="0.25">
      <c r="A137" s="3">
        <v>131</v>
      </c>
      <c r="B137" s="78">
        <v>-0.87853416434841658</v>
      </c>
      <c r="C137" s="78">
        <v>1.1122919611385147</v>
      </c>
      <c r="D137" s="78">
        <v>1.3685337875202801</v>
      </c>
      <c r="E137" s="78">
        <v>3.5174121279318658</v>
      </c>
      <c r="F137" s="78">
        <v>3.1615419849859201</v>
      </c>
      <c r="G137" s="78">
        <v>4.754990213127968</v>
      </c>
      <c r="I137" s="17">
        <v>131</v>
      </c>
      <c r="J137">
        <v>-1.0365964151206954</v>
      </c>
      <c r="K137">
        <v>0.16093584327351865</v>
      </c>
      <c r="L137">
        <v>0.3670956805212891</v>
      </c>
      <c r="M137">
        <v>1.1908623002412431</v>
      </c>
      <c r="N137">
        <v>1.2862289093055042</v>
      </c>
      <c r="O137">
        <v>1.7338281307835617</v>
      </c>
    </row>
    <row r="138" spans="1:15" ht="15" x14ac:dyDescent="0.25">
      <c r="A138" s="3">
        <v>132</v>
      </c>
      <c r="B138" s="78">
        <v>-0.96414286601553612</v>
      </c>
      <c r="C138" s="78">
        <v>1.1279414294120349</v>
      </c>
      <c r="D138" s="78">
        <v>1.3743142939409014</v>
      </c>
      <c r="E138" s="78">
        <v>3.5029774750503289</v>
      </c>
      <c r="F138" s="78">
        <v>3.1661052763386404</v>
      </c>
      <c r="G138" s="78">
        <v>4.7819885439913836</v>
      </c>
      <c r="I138" s="17">
        <v>132</v>
      </c>
      <c r="J138">
        <v>-1.0401576797753544</v>
      </c>
      <c r="K138">
        <v>0.16484702498834791</v>
      </c>
      <c r="L138">
        <v>0.3718799718809761</v>
      </c>
      <c r="M138">
        <v>1.2033531824617998</v>
      </c>
      <c r="N138">
        <v>1.2975033454472826</v>
      </c>
      <c r="O138">
        <v>1.7509477062830432</v>
      </c>
    </row>
    <row r="139" spans="1:15" ht="15" x14ac:dyDescent="0.25">
      <c r="A139" s="3">
        <v>133</v>
      </c>
      <c r="B139" s="78">
        <v>-1.0392709293292772</v>
      </c>
      <c r="C139" s="78">
        <v>1.1435269724522714</v>
      </c>
      <c r="D139" s="78">
        <v>1.3791172882637559</v>
      </c>
      <c r="E139" s="78">
        <v>3.5068656119074282</v>
      </c>
      <c r="F139" s="78">
        <v>3.1648102777905467</v>
      </c>
      <c r="G139" s="78">
        <v>4.8335713025003333</v>
      </c>
      <c r="I139" s="17">
        <v>133</v>
      </c>
      <c r="J139">
        <v>-1.0438098368881776</v>
      </c>
      <c r="K139">
        <v>0.16877676192316463</v>
      </c>
      <c r="L139">
        <v>0.3768353288887033</v>
      </c>
      <c r="M139">
        <v>1.215919010301066</v>
      </c>
      <c r="N139">
        <v>1.308771278447789</v>
      </c>
      <c r="O139">
        <v>1.768187635404932</v>
      </c>
    </row>
    <row r="140" spans="1:15" ht="15" x14ac:dyDescent="0.25">
      <c r="A140" s="3">
        <v>134</v>
      </c>
      <c r="B140" s="78">
        <v>-1.046412372148037</v>
      </c>
      <c r="C140" s="78">
        <v>1.0640642932172597</v>
      </c>
      <c r="D140" s="78">
        <v>1.3478207693895834</v>
      </c>
      <c r="E140" s="78">
        <v>3.4851287874446357</v>
      </c>
      <c r="F140" s="78">
        <v>3.0796637797392736</v>
      </c>
      <c r="G140" s="78">
        <v>4.8152914825707942</v>
      </c>
      <c r="I140" s="17">
        <v>134</v>
      </c>
      <c r="J140">
        <v>-1.0474559253905884</v>
      </c>
      <c r="K140">
        <v>0.1728227910658951</v>
      </c>
      <c r="L140">
        <v>0.38188719382227954</v>
      </c>
      <c r="M140">
        <v>1.2285857740421924</v>
      </c>
      <c r="N140">
        <v>1.320036436647114</v>
      </c>
      <c r="O140">
        <v>1.7856157471240173</v>
      </c>
    </row>
    <row r="141" spans="1:15" ht="15" x14ac:dyDescent="0.25">
      <c r="A141" s="3">
        <v>135</v>
      </c>
      <c r="B141" s="78">
        <v>-1.1267416375372601</v>
      </c>
      <c r="C141" s="78">
        <v>1.0996213852654635</v>
      </c>
      <c r="D141" s="78">
        <v>1.4400726285632797</v>
      </c>
      <c r="E141" s="78">
        <v>3.4328738755998334</v>
      </c>
      <c r="F141" s="78">
        <v>3.1398272163613301</v>
      </c>
      <c r="G141" s="78">
        <v>4.8613228189891036</v>
      </c>
      <c r="I141" s="17">
        <v>135</v>
      </c>
      <c r="J141">
        <v>-1.0514677819831992</v>
      </c>
      <c r="K141">
        <v>0.17670709561748976</v>
      </c>
      <c r="L141">
        <v>0.38673665757679954</v>
      </c>
      <c r="M141">
        <v>1.241002322465053</v>
      </c>
      <c r="N141">
        <v>1.3311458005164707</v>
      </c>
      <c r="O141">
        <v>1.8030054721376005</v>
      </c>
    </row>
    <row r="142" spans="1:15" ht="15" x14ac:dyDescent="0.25">
      <c r="A142" s="3">
        <v>136</v>
      </c>
      <c r="B142" s="78">
        <v>-1.2985506904578508</v>
      </c>
      <c r="C142" s="78">
        <v>1.1063190663287235</v>
      </c>
      <c r="D142" s="78">
        <v>1.2254736583000376</v>
      </c>
      <c r="E142" s="78">
        <v>3.2688047171815318</v>
      </c>
      <c r="F142" s="78">
        <v>3.0292446428419133</v>
      </c>
      <c r="G142" s="78">
        <v>4.8490980926996903</v>
      </c>
      <c r="I142" s="17">
        <v>136</v>
      </c>
      <c r="J142">
        <v>-1.0556415190633854</v>
      </c>
      <c r="K142">
        <v>0.18062865396221575</v>
      </c>
      <c r="L142">
        <v>0.39150158676411329</v>
      </c>
      <c r="M142">
        <v>1.2533100668044002</v>
      </c>
      <c r="N142">
        <v>1.3422142734209164</v>
      </c>
      <c r="O142">
        <v>1.820497036191512</v>
      </c>
    </row>
    <row r="143" spans="1:15" ht="15" x14ac:dyDescent="0.25">
      <c r="A143" s="3">
        <v>137</v>
      </c>
      <c r="B143" s="78">
        <v>-1.2206274847033918</v>
      </c>
      <c r="C143" s="78">
        <v>1.0770074042806006</v>
      </c>
      <c r="D143" s="78">
        <v>1.2240483182288153</v>
      </c>
      <c r="E143" s="78">
        <v>3.3227886474110333</v>
      </c>
      <c r="F143" s="78">
        <v>2.9734705443103842</v>
      </c>
      <c r="G143" s="78">
        <v>4.8256554831199274</v>
      </c>
      <c r="I143" s="17">
        <v>137</v>
      </c>
      <c r="J143">
        <v>-1.0599094880616931</v>
      </c>
      <c r="K143">
        <v>0.1845053670817936</v>
      </c>
      <c r="L143">
        <v>0.39612863132239085</v>
      </c>
      <c r="M143">
        <v>1.2655265757360687</v>
      </c>
      <c r="N143">
        <v>1.3530847256883283</v>
      </c>
      <c r="O143">
        <v>1.8379844305337578</v>
      </c>
    </row>
    <row r="144" spans="1:15" ht="15" x14ac:dyDescent="0.25">
      <c r="A144" s="3">
        <v>138</v>
      </c>
      <c r="B144" s="78">
        <v>-1.1162631874332491</v>
      </c>
      <c r="C144" s="78">
        <v>1.076458280722022</v>
      </c>
      <c r="D144" s="78">
        <v>1.2822059196572952</v>
      </c>
      <c r="E144" s="78">
        <v>3.3726835815971836</v>
      </c>
      <c r="F144" s="78">
        <v>2.9606243074765799</v>
      </c>
      <c r="G144" s="78">
        <v>4.8714033565577148</v>
      </c>
      <c r="I144" s="17">
        <v>138</v>
      </c>
      <c r="J144">
        <v>-1.0639587703172895</v>
      </c>
      <c r="K144">
        <v>0.18848344357391472</v>
      </c>
      <c r="L144">
        <v>0.40087168010966601</v>
      </c>
      <c r="M144">
        <v>1.2778230025366573</v>
      </c>
      <c r="N144">
        <v>1.3639518485306108</v>
      </c>
      <c r="O144">
        <v>1.8556281265101315</v>
      </c>
    </row>
    <row r="145" spans="1:15" ht="15" x14ac:dyDescent="0.25">
      <c r="A145" s="3">
        <v>139</v>
      </c>
      <c r="B145" s="78">
        <v>-0.93321019834211616</v>
      </c>
      <c r="C145" s="78">
        <v>1.1536250653997675</v>
      </c>
      <c r="D145" s="78">
        <v>1.3851966219761815</v>
      </c>
      <c r="E145" s="78">
        <v>3.4740146304010473</v>
      </c>
      <c r="F145" s="78">
        <v>3.0042927999727502</v>
      </c>
      <c r="G145" s="78">
        <v>4.9304413884817961</v>
      </c>
      <c r="I145" s="17">
        <v>139</v>
      </c>
      <c r="J145">
        <v>-1.0679432246560836</v>
      </c>
      <c r="K145">
        <v>0.19232446737238293</v>
      </c>
      <c r="L145">
        <v>0.40548079715845309</v>
      </c>
      <c r="M145">
        <v>1.2899931580818029</v>
      </c>
      <c r="N145">
        <v>1.3745901033586172</v>
      </c>
      <c r="O145">
        <v>1.8731936283782817</v>
      </c>
    </row>
    <row r="146" spans="1:15" ht="15" x14ac:dyDescent="0.25">
      <c r="A146" s="3">
        <v>140</v>
      </c>
      <c r="B146" s="78">
        <v>-1.0088967536468589</v>
      </c>
      <c r="C146" s="78">
        <v>1.1053578371079285</v>
      </c>
      <c r="D146" s="78">
        <v>1.3669249151034599</v>
      </c>
      <c r="E146" s="78">
        <v>3.4654623074160464</v>
      </c>
      <c r="F146" s="78">
        <v>3.0065985104807962</v>
      </c>
      <c r="G146" s="78">
        <v>4.9588455782272929</v>
      </c>
      <c r="I146" s="17">
        <v>140</v>
      </c>
      <c r="J146">
        <v>-1.071468717586662</v>
      </c>
      <c r="K146">
        <v>0.19643092163406295</v>
      </c>
      <c r="L146">
        <v>0.41049080008568961</v>
      </c>
      <c r="M146">
        <v>1.3025043843787629</v>
      </c>
      <c r="N146">
        <v>1.3854668133888337</v>
      </c>
      <c r="O146">
        <v>1.891080002489574</v>
      </c>
    </row>
    <row r="147" spans="1:15" ht="15" x14ac:dyDescent="0.25">
      <c r="A147" s="3">
        <v>141</v>
      </c>
      <c r="B147" s="78">
        <v>-0.9905184878808998</v>
      </c>
      <c r="C147" s="78">
        <v>1.1364864851856669</v>
      </c>
      <c r="D147" s="78">
        <v>1.417130606113655</v>
      </c>
      <c r="E147" s="78">
        <v>3.5169010751355829</v>
      </c>
      <c r="F147" s="78">
        <v>3.0114659655474734</v>
      </c>
      <c r="G147" s="78">
        <v>4.9755339472940587</v>
      </c>
      <c r="I147" s="17">
        <v>141</v>
      </c>
      <c r="J147">
        <v>-1.0753462030732461</v>
      </c>
      <c r="K147">
        <v>0.20043703209473743</v>
      </c>
      <c r="L147">
        <v>0.41528256831279842</v>
      </c>
      <c r="M147">
        <v>1.314848821335866</v>
      </c>
      <c r="N147">
        <v>1.3961959248211486</v>
      </c>
      <c r="O147">
        <v>1.9089222538240256</v>
      </c>
    </row>
    <row r="148" spans="1:15" ht="15" x14ac:dyDescent="0.25">
      <c r="A148" s="3">
        <v>142</v>
      </c>
      <c r="B148" s="78">
        <v>-1.0202657711857008</v>
      </c>
      <c r="C148" s="78">
        <v>1.1789431934454511</v>
      </c>
      <c r="D148" s="78">
        <v>1.4633925606528884</v>
      </c>
      <c r="E148" s="78">
        <v>3.552092066819041</v>
      </c>
      <c r="F148" s="78">
        <v>3.0255710456247065</v>
      </c>
      <c r="G148" s="78">
        <v>5.0581885068997483</v>
      </c>
      <c r="I148" s="17">
        <v>142</v>
      </c>
      <c r="J148">
        <v>-1.0791946891686361</v>
      </c>
      <c r="K148">
        <v>0.20459476415671529</v>
      </c>
      <c r="L148">
        <v>0.4203894678951523</v>
      </c>
      <c r="M148">
        <v>1.32740212361744</v>
      </c>
      <c r="N148">
        <v>1.4070305933069984</v>
      </c>
      <c r="O148">
        <v>1.9269994672863096</v>
      </c>
    </row>
    <row r="149" spans="1:15" ht="15" x14ac:dyDescent="0.25">
      <c r="A149" s="3">
        <v>143</v>
      </c>
      <c r="B149" s="78">
        <v>-1.0563862183757669</v>
      </c>
      <c r="C149" s="78">
        <v>1.1121281578191873</v>
      </c>
      <c r="D149" s="78">
        <v>1.3823936591322474</v>
      </c>
      <c r="E149" s="78">
        <v>3.5136731376728862</v>
      </c>
      <c r="F149" s="78">
        <v>2.9485458420009114</v>
      </c>
      <c r="G149" s="78">
        <v>5.0033423412256601</v>
      </c>
      <c r="I149" s="17">
        <v>143</v>
      </c>
      <c r="J149">
        <v>-1.0831243151063656</v>
      </c>
      <c r="K149">
        <v>0.20875567830323347</v>
      </c>
      <c r="L149">
        <v>0.42546899654816173</v>
      </c>
      <c r="M149">
        <v>1.3399504235427884</v>
      </c>
      <c r="N149">
        <v>1.4178505700531083</v>
      </c>
      <c r="O149">
        <v>1.9452016064280677</v>
      </c>
    </row>
    <row r="150" spans="1:15" ht="15" x14ac:dyDescent="0.25">
      <c r="A150" s="3">
        <v>144</v>
      </c>
      <c r="B150" s="78">
        <v>-1.0336152915892471</v>
      </c>
      <c r="C150" s="78">
        <v>1.1499716139441485</v>
      </c>
      <c r="D150" s="78">
        <v>1.4948483019577836</v>
      </c>
      <c r="E150" s="78">
        <v>3.5764431997414952</v>
      </c>
      <c r="F150" s="78">
        <v>3.0019497242585578</v>
      </c>
      <c r="G150" s="78">
        <v>5.084839028064926</v>
      </c>
      <c r="I150" s="17">
        <v>144</v>
      </c>
      <c r="J150">
        <v>-1.0869619876744785</v>
      </c>
      <c r="K150">
        <v>0.21295815902808196</v>
      </c>
      <c r="L150">
        <v>0.4307393506545904</v>
      </c>
      <c r="M150">
        <v>1.3526949841635869</v>
      </c>
      <c r="N150">
        <v>1.4287290159866712</v>
      </c>
      <c r="O150">
        <v>1.9635773379101358</v>
      </c>
    </row>
    <row r="151" spans="1:15" ht="15" x14ac:dyDescent="0.25">
      <c r="A151" s="3">
        <v>145</v>
      </c>
      <c r="B151" s="78">
        <v>-1.1456206874872752</v>
      </c>
      <c r="C151" s="78">
        <v>1.2121865248570522</v>
      </c>
      <c r="D151" s="78">
        <v>1.5196509986305553</v>
      </c>
      <c r="E151" s="78">
        <v>3.4852813086840908</v>
      </c>
      <c r="F151" s="78">
        <v>3.0325282788398202</v>
      </c>
      <c r="G151" s="78">
        <v>5.1475580638196785</v>
      </c>
      <c r="I151" s="17">
        <v>145</v>
      </c>
      <c r="J151">
        <v>-1.0910278829076401</v>
      </c>
      <c r="K151">
        <v>0.21709912936482492</v>
      </c>
      <c r="L151">
        <v>0.43585031194847684</v>
      </c>
      <c r="M151">
        <v>1.3652942702614339</v>
      </c>
      <c r="N151">
        <v>1.43951209695606</v>
      </c>
      <c r="O151">
        <v>1.9819649966054353</v>
      </c>
    </row>
    <row r="152" spans="1:15" ht="15" x14ac:dyDescent="0.25">
      <c r="A152" s="3">
        <v>146</v>
      </c>
      <c r="B152" s="78">
        <v>-1.272836498734643</v>
      </c>
      <c r="C152" s="78">
        <v>1.1566088212180266</v>
      </c>
      <c r="D152" s="78">
        <v>1.3237524356660137</v>
      </c>
      <c r="E152" s="78">
        <v>3.3236006180674491</v>
      </c>
      <c r="F152" s="78">
        <v>2.9561742254809293</v>
      </c>
      <c r="G152" s="78">
        <v>5.1100722419477025</v>
      </c>
      <c r="I152" s="17">
        <v>146</v>
      </c>
      <c r="J152">
        <v>-1.0953265692252754</v>
      </c>
      <c r="K152">
        <v>0.22113700127169264</v>
      </c>
      <c r="L152">
        <v>0.44080554316584653</v>
      </c>
      <c r="M152">
        <v>1.3776726310009131</v>
      </c>
      <c r="N152">
        <v>1.4501387235581835</v>
      </c>
      <c r="O152">
        <v>2.0003327552159358</v>
      </c>
    </row>
    <row r="153" spans="1:15" ht="15" x14ac:dyDescent="0.25">
      <c r="A153" s="3">
        <v>147</v>
      </c>
      <c r="B153" s="78">
        <v>-1.1234824151590901</v>
      </c>
      <c r="C153" s="78">
        <v>1.1326393026963142</v>
      </c>
      <c r="D153" s="78">
        <v>1.4170076810399392</v>
      </c>
      <c r="E153" s="78">
        <v>3.5199341154716715</v>
      </c>
      <c r="F153" s="78">
        <v>2.9175750452095084</v>
      </c>
      <c r="G153" s="78">
        <v>5.0907781907550218</v>
      </c>
      <c r="I153" s="17">
        <v>147</v>
      </c>
      <c r="J153">
        <v>-1.0997996425644034</v>
      </c>
      <c r="K153">
        <v>0.22512603617743693</v>
      </c>
      <c r="L153">
        <v>0.44559865214682415</v>
      </c>
      <c r="M153">
        <v>1.3899222743340263</v>
      </c>
      <c r="N153">
        <v>1.4605623042079758</v>
      </c>
      <c r="O153">
        <v>2.018682870298516</v>
      </c>
    </row>
    <row r="154" spans="1:15" ht="15" x14ac:dyDescent="0.25">
      <c r="A154" s="3">
        <v>148</v>
      </c>
      <c r="B154" s="78">
        <v>-1.2941916996232443</v>
      </c>
      <c r="C154" s="78">
        <v>1.127755426548158</v>
      </c>
      <c r="D154" s="78">
        <v>1.3439178384086155</v>
      </c>
      <c r="E154" s="78">
        <v>3.3628561309868052</v>
      </c>
      <c r="F154" s="78">
        <v>2.8992077295956231</v>
      </c>
      <c r="G154" s="78">
        <v>5.1181896640223572</v>
      </c>
      <c r="I154" s="17">
        <v>148</v>
      </c>
      <c r="J154">
        <v>-1.10415836238029</v>
      </c>
      <c r="K154">
        <v>0.22924408640008431</v>
      </c>
      <c r="L154">
        <v>0.45053779549447864</v>
      </c>
      <c r="M154">
        <v>1.4023194739704219</v>
      </c>
      <c r="N154">
        <v>1.4711385854246646</v>
      </c>
      <c r="O154">
        <v>2.0371701272487961</v>
      </c>
    </row>
    <row r="155" spans="1:15" ht="15" x14ac:dyDescent="0.25">
      <c r="A155" s="3">
        <v>149</v>
      </c>
      <c r="B155" s="78">
        <v>-1.1843664934381533</v>
      </c>
      <c r="C155" s="78">
        <v>1.1835808888081134</v>
      </c>
      <c r="D155" s="78">
        <v>1.3705096743210914</v>
      </c>
      <c r="E155" s="78">
        <v>3.4352241269403523</v>
      </c>
      <c r="F155" s="78">
        <v>2.9128095190418732</v>
      </c>
      <c r="G155" s="78">
        <v>5.1831326530629918</v>
      </c>
      <c r="I155" s="17">
        <v>149</v>
      </c>
      <c r="J155">
        <v>-1.1085595059620503</v>
      </c>
      <c r="K155">
        <v>0.23336624130107905</v>
      </c>
      <c r="L155">
        <v>0.45540855549347681</v>
      </c>
      <c r="M155">
        <v>1.4146178236482494</v>
      </c>
      <c r="N155">
        <v>1.4816212533884183</v>
      </c>
      <c r="O155">
        <v>2.0557357565136498</v>
      </c>
    </row>
    <row r="156" spans="1:15" ht="15" x14ac:dyDescent="0.25">
      <c r="A156" s="3">
        <v>150</v>
      </c>
      <c r="B156" s="78">
        <v>-1.0718382660157888</v>
      </c>
      <c r="C156" s="78">
        <v>1.1693566916572999</v>
      </c>
      <c r="D156" s="78">
        <v>1.4748229287096657</v>
      </c>
      <c r="E156" s="78">
        <v>3.5336981884343497</v>
      </c>
      <c r="F156" s="78">
        <v>2.8994694452110381</v>
      </c>
      <c r="G156" s="78">
        <v>5.1813751573816127</v>
      </c>
      <c r="I156" s="17">
        <v>150</v>
      </c>
      <c r="J156">
        <v>-1.1126754609258778</v>
      </c>
      <c r="K156">
        <v>0.23756532756946747</v>
      </c>
      <c r="L156">
        <v>0.46059059730390739</v>
      </c>
      <c r="M156">
        <v>1.4271704951542654</v>
      </c>
      <c r="N156">
        <v>1.4921034492806267</v>
      </c>
      <c r="O156">
        <v>2.0743884359004707</v>
      </c>
    </row>
    <row r="157" spans="1:15" ht="15" x14ac:dyDescent="0.25">
      <c r="A157" s="3">
        <v>151</v>
      </c>
      <c r="B157" s="78">
        <v>-1.3365719278857064</v>
      </c>
      <c r="C157" s="78">
        <v>1.0634218089116561</v>
      </c>
      <c r="D157" s="78">
        <v>1.2668608190831301</v>
      </c>
      <c r="E157" s="78">
        <v>3.2596061925388278</v>
      </c>
      <c r="F157" s="78">
        <v>2.8060208173461088</v>
      </c>
      <c r="G157" s="78">
        <v>5.0965324676443142</v>
      </c>
      <c r="I157" s="17">
        <v>151</v>
      </c>
      <c r="J157">
        <v>-1.1171392415430514</v>
      </c>
      <c r="K157">
        <v>0.24160111396485187</v>
      </c>
      <c r="L157">
        <v>0.46537150586393494</v>
      </c>
      <c r="M157">
        <v>1.4392896883174517</v>
      </c>
      <c r="N157">
        <v>1.5023973430544322</v>
      </c>
      <c r="O157">
        <v>2.0929767065505649</v>
      </c>
    </row>
    <row r="158" spans="1:15" ht="15" x14ac:dyDescent="0.25">
      <c r="A158" s="3">
        <v>152</v>
      </c>
      <c r="B158" s="78">
        <v>-1.357195152719703</v>
      </c>
      <c r="C158" s="78">
        <v>1.0622438408256329</v>
      </c>
      <c r="D158" s="78">
        <v>1.1959754313213706</v>
      </c>
      <c r="E158" s="78">
        <v>3.2875311249943691</v>
      </c>
      <c r="F158" s="78">
        <v>2.812286751365876</v>
      </c>
      <c r="G158" s="78">
        <v>5.1248304988939717</v>
      </c>
      <c r="I158" s="17">
        <v>152</v>
      </c>
      <c r="J158">
        <v>-1.1217217344808965</v>
      </c>
      <c r="K158">
        <v>0.24562062267805168</v>
      </c>
      <c r="L158">
        <v>0.47001594964287119</v>
      </c>
      <c r="M158">
        <v>1.4513243588096461</v>
      </c>
      <c r="N158">
        <v>1.5126420255108366</v>
      </c>
      <c r="O158">
        <v>2.1115452839579358</v>
      </c>
    </row>
    <row r="159" spans="1:15" ht="15" x14ac:dyDescent="0.25">
      <c r="A159" s="3">
        <v>153</v>
      </c>
      <c r="B159" s="78">
        <v>-1.1462777602102081</v>
      </c>
      <c r="C159" s="78">
        <v>1.124021653275721</v>
      </c>
      <c r="D159" s="78">
        <v>1.3211405515602079</v>
      </c>
      <c r="E159" s="78">
        <v>3.4751981436700579</v>
      </c>
      <c r="F159" s="78">
        <v>2.856571378317176</v>
      </c>
      <c r="G159" s="78">
        <v>5.1998749466365837</v>
      </c>
      <c r="I159" s="17">
        <v>153</v>
      </c>
      <c r="J159">
        <v>-1.1260485003754279</v>
      </c>
      <c r="K159">
        <v>0.24971312038719998</v>
      </c>
      <c r="L159">
        <v>0.47481299864203541</v>
      </c>
      <c r="M159">
        <v>1.4636104723948593</v>
      </c>
      <c r="N159">
        <v>1.5229547036728934</v>
      </c>
      <c r="O159">
        <v>2.1302487602116855</v>
      </c>
    </row>
    <row r="160" spans="1:15" ht="15" x14ac:dyDescent="0.25">
      <c r="A160" s="3">
        <v>154</v>
      </c>
      <c r="B160" s="78">
        <v>-1.0947609843208763</v>
      </c>
      <c r="C160" s="78">
        <v>1.1466129801408607</v>
      </c>
      <c r="D160" s="78">
        <v>1.3906870556110642</v>
      </c>
      <c r="E160" s="78">
        <v>3.5423947104574824</v>
      </c>
      <c r="F160" s="78">
        <v>2.8561316066305884</v>
      </c>
      <c r="G160" s="78">
        <v>5.2585126591760778</v>
      </c>
      <c r="I160" s="17">
        <v>154</v>
      </c>
      <c r="J160">
        <v>-1.1300273243121228</v>
      </c>
      <c r="K160">
        <v>0.2539446277982389</v>
      </c>
      <c r="L160">
        <v>0.47999144712657382</v>
      </c>
      <c r="M160">
        <v>1.4763848681345206</v>
      </c>
      <c r="N160">
        <v>1.5333601814556928</v>
      </c>
      <c r="O160">
        <v>2.1492327894819523</v>
      </c>
    </row>
    <row r="161" spans="1:15" ht="15" x14ac:dyDescent="0.25">
      <c r="A161" s="3">
        <v>155</v>
      </c>
      <c r="B161" s="78">
        <v>-1.1527458340160357</v>
      </c>
      <c r="C161" s="78">
        <v>1.107863873681473</v>
      </c>
      <c r="D161" s="78">
        <v>1.3698587586215139</v>
      </c>
      <c r="E161" s="78">
        <v>3.4996890012589126</v>
      </c>
      <c r="F161" s="78">
        <v>2.7621435045843601</v>
      </c>
      <c r="G161" s="78">
        <v>5.236726746898416</v>
      </c>
      <c r="I161" s="17">
        <v>155</v>
      </c>
      <c r="J161">
        <v>-1.1342490851984866</v>
      </c>
      <c r="K161">
        <v>0.25804210747129058</v>
      </c>
      <c r="L161">
        <v>0.48508589435182481</v>
      </c>
      <c r="M161">
        <v>1.4890531072154012</v>
      </c>
      <c r="N161">
        <v>1.5435480298893232</v>
      </c>
      <c r="O161">
        <v>2.1681898891720994</v>
      </c>
    </row>
    <row r="162" spans="1:15" ht="15" x14ac:dyDescent="0.25">
      <c r="A162" s="3">
        <v>156</v>
      </c>
      <c r="B162" s="78">
        <v>-1.235950386947378</v>
      </c>
      <c r="C162" s="78">
        <v>1.0806831951244362</v>
      </c>
      <c r="D162" s="78">
        <v>1.3326890586827329</v>
      </c>
      <c r="E162" s="78">
        <v>3.4663146657259083</v>
      </c>
      <c r="F162" s="78">
        <v>2.7504738251274587</v>
      </c>
      <c r="G162" s="78">
        <v>5.2350797965796678</v>
      </c>
      <c r="I162" s="17">
        <v>156</v>
      </c>
      <c r="J162">
        <v>-1.138472089226882</v>
      </c>
      <c r="K162">
        <v>0.26213056924467304</v>
      </c>
      <c r="L162">
        <v>0.49013399574988675</v>
      </c>
      <c r="M162">
        <v>1.5017968593814328</v>
      </c>
      <c r="N162">
        <v>1.5536895285445</v>
      </c>
      <c r="O162">
        <v>2.1872102081659635</v>
      </c>
    </row>
    <row r="163" spans="1:15" ht="15" x14ac:dyDescent="0.25">
      <c r="A163" s="3">
        <v>157</v>
      </c>
      <c r="B163" s="78">
        <v>-1.297982858103468</v>
      </c>
      <c r="C163" s="78">
        <v>1.107982355642442</v>
      </c>
      <c r="D163" s="78">
        <v>1.3337980018502498</v>
      </c>
      <c r="E163" s="78">
        <v>3.4082555182462126</v>
      </c>
      <c r="F163" s="78">
        <v>2.7736422107689944</v>
      </c>
      <c r="G163" s="78">
        <v>5.2838016357832265</v>
      </c>
      <c r="I163" s="17">
        <v>157</v>
      </c>
      <c r="J163">
        <v>-1.1426325697336255</v>
      </c>
      <c r="K163">
        <v>0.26619524665884997</v>
      </c>
      <c r="L163">
        <v>0.49517792327123467</v>
      </c>
      <c r="M163">
        <v>1.5145875033277933</v>
      </c>
      <c r="N163">
        <v>1.5637764644810215</v>
      </c>
      <c r="O163">
        <v>2.2062981817123224</v>
      </c>
    </row>
    <row r="164" spans="1:15" ht="15" x14ac:dyDescent="0.25">
      <c r="A164" s="3">
        <v>158</v>
      </c>
      <c r="B164" s="78">
        <v>-1.0620620521115884</v>
      </c>
      <c r="C164" s="78">
        <v>1.1840033655364548</v>
      </c>
      <c r="D164" s="78">
        <v>1.463550562499349</v>
      </c>
      <c r="E164" s="78">
        <v>3.6340557128524216</v>
      </c>
      <c r="F164" s="78">
        <v>2.8474519218236303</v>
      </c>
      <c r="G164" s="78">
        <v>5.3669610118549969</v>
      </c>
      <c r="I164" s="17">
        <v>158</v>
      </c>
      <c r="J164">
        <v>-1.1468305802187913</v>
      </c>
      <c r="K164">
        <v>0.27026107920965636</v>
      </c>
      <c r="L164">
        <v>0.5001800045906879</v>
      </c>
      <c r="M164">
        <v>1.527370060573717</v>
      </c>
      <c r="N164">
        <v>1.5738257982317814</v>
      </c>
      <c r="O164">
        <v>2.2254174812381304</v>
      </c>
    </row>
    <row r="165" spans="1:15" ht="15" x14ac:dyDescent="0.25">
      <c r="A165" s="3">
        <v>159</v>
      </c>
      <c r="B165" s="78">
        <v>-1.2311285297298189</v>
      </c>
      <c r="C165" s="78">
        <v>1.0385778190102233</v>
      </c>
      <c r="D165" s="78">
        <v>1.2503022147667302</v>
      </c>
      <c r="E165" s="78">
        <v>3.4802044742585387</v>
      </c>
      <c r="F165" s="78">
        <v>2.6972633090184535</v>
      </c>
      <c r="G165" s="78">
        <v>5.2421268073696758</v>
      </c>
      <c r="I165" s="17">
        <v>159</v>
      </c>
      <c r="J165">
        <v>-1.1513076366223156</v>
      </c>
      <c r="K165">
        <v>0.27431518403156269</v>
      </c>
      <c r="L165">
        <v>0.50492266010126752</v>
      </c>
      <c r="M165">
        <v>1.5398719198192397</v>
      </c>
      <c r="N165">
        <v>1.5837942870187713</v>
      </c>
      <c r="O165">
        <v>2.2445774625206867</v>
      </c>
    </row>
    <row r="166" spans="1:15" ht="15" x14ac:dyDescent="0.25">
      <c r="A166" s="3">
        <v>160</v>
      </c>
      <c r="B166" s="78">
        <v>-1.3234133602106846</v>
      </c>
      <c r="C166" s="78">
        <v>1.14491183548146</v>
      </c>
      <c r="D166" s="78">
        <v>1.3223060838780447</v>
      </c>
      <c r="E166" s="78">
        <v>3.4289267767971174</v>
      </c>
      <c r="F166" s="78">
        <v>2.7637397286449592</v>
      </c>
      <c r="G166" s="78">
        <v>5.295156871752809</v>
      </c>
      <c r="I166" s="17">
        <v>160</v>
      </c>
      <c r="J166">
        <v>-1.1558387283365246</v>
      </c>
      <c r="K166">
        <v>0.27828265553608522</v>
      </c>
      <c r="L166">
        <v>0.50964412536641812</v>
      </c>
      <c r="M166">
        <v>1.5524117710877618</v>
      </c>
      <c r="N166">
        <v>1.5936614960176883</v>
      </c>
      <c r="O166">
        <v>2.2636197763063728</v>
      </c>
    </row>
    <row r="167" spans="1:15" ht="15" x14ac:dyDescent="0.25">
      <c r="A167" s="3">
        <v>161</v>
      </c>
      <c r="B167" s="78">
        <v>-1.1859160666701307</v>
      </c>
      <c r="C167" s="78">
        <v>1.1156287728852681</v>
      </c>
      <c r="D167" s="78">
        <v>1.2891043787915306</v>
      </c>
      <c r="E167" s="78">
        <v>3.5350618828415441</v>
      </c>
      <c r="F167" s="78">
        <v>2.7466409772152445</v>
      </c>
      <c r="G167" s="78">
        <v>5.3023312093610011</v>
      </c>
      <c r="I167" s="17">
        <v>161</v>
      </c>
      <c r="J167">
        <v>-1.1604304408764181</v>
      </c>
      <c r="K167">
        <v>0.2823648042284006</v>
      </c>
      <c r="L167">
        <v>0.51437761457639064</v>
      </c>
      <c r="M167">
        <v>1.5649379741652849</v>
      </c>
      <c r="N167">
        <v>1.6035998038383128</v>
      </c>
      <c r="O167">
        <v>2.2827660970103478</v>
      </c>
    </row>
    <row r="168" spans="1:15" ht="15" x14ac:dyDescent="0.25">
      <c r="A168" s="3">
        <v>162</v>
      </c>
      <c r="B168" s="78">
        <v>-1.3395714367751475</v>
      </c>
      <c r="C168" s="78">
        <v>1.0725660753081485</v>
      </c>
      <c r="D168" s="78">
        <v>1.1977398442732885</v>
      </c>
      <c r="E168" s="78">
        <v>3.4195298347082494</v>
      </c>
      <c r="F168" s="78">
        <v>2.6375695545849309</v>
      </c>
      <c r="G168" s="78">
        <v>5.2364347477478681</v>
      </c>
      <c r="I168" s="17">
        <v>162</v>
      </c>
      <c r="J168">
        <v>-1.1650377764656117</v>
      </c>
      <c r="K168">
        <v>0.28645385010842761</v>
      </c>
      <c r="L168">
        <v>0.5191488889905691</v>
      </c>
      <c r="M168">
        <v>1.5775391796060925</v>
      </c>
      <c r="N168">
        <v>1.613486322169297</v>
      </c>
      <c r="O168">
        <v>2.3019533621725885</v>
      </c>
    </row>
    <row r="169" spans="1:15" ht="15" x14ac:dyDescent="0.25">
      <c r="A169" s="3">
        <v>163</v>
      </c>
      <c r="B169" s="78">
        <v>-1.2642921453398499</v>
      </c>
      <c r="C169" s="78">
        <v>1.2029292715773416</v>
      </c>
      <c r="D169" s="78">
        <v>1.4257977084427285</v>
      </c>
      <c r="E169" s="78">
        <v>3.4561331680268044</v>
      </c>
      <c r="F169" s="78">
        <v>2.7884136398896624</v>
      </c>
      <c r="G169" s="78">
        <v>5.3989246649347225</v>
      </c>
      <c r="I169" s="17">
        <v>163</v>
      </c>
      <c r="J169">
        <v>-1.1694500326224835</v>
      </c>
      <c r="K169">
        <v>0.29051066827479083</v>
      </c>
      <c r="L169">
        <v>0.52400822481560816</v>
      </c>
      <c r="M169">
        <v>1.5902948255352454</v>
      </c>
      <c r="N169">
        <v>1.6233128249277522</v>
      </c>
      <c r="O169">
        <v>2.3211438052951565</v>
      </c>
    </row>
    <row r="170" spans="1:15" ht="15" x14ac:dyDescent="0.25">
      <c r="A170" s="3">
        <v>164</v>
      </c>
      <c r="B170" s="78">
        <v>-1.293003534853238</v>
      </c>
      <c r="C170" s="78">
        <v>1.1765164354643904</v>
      </c>
      <c r="D170" s="78">
        <v>1.3857328848452508</v>
      </c>
      <c r="E170" s="78">
        <v>3.4679140299668951</v>
      </c>
      <c r="F170" s="78">
        <v>2.7835532700077374</v>
      </c>
      <c r="G170" s="78">
        <v>5.3995333421418525</v>
      </c>
      <c r="I170" s="17">
        <v>164</v>
      </c>
      <c r="J170">
        <v>-1.1738493455453427</v>
      </c>
      <c r="K170">
        <v>0.29468553303693601</v>
      </c>
      <c r="L170">
        <v>0.52891679537719083</v>
      </c>
      <c r="M170">
        <v>1.6030598158451832</v>
      </c>
      <c r="N170">
        <v>1.6332439082095866</v>
      </c>
      <c r="O170">
        <v>2.3404957114599649</v>
      </c>
    </row>
    <row r="171" spans="1:15" x14ac:dyDescent="0.2">
      <c r="B171" s="8"/>
      <c r="C171" s="8"/>
      <c r="D171" s="8"/>
      <c r="E171" s="8"/>
      <c r="F171" s="8"/>
      <c r="G171" s="8"/>
      <c r="I171" s="17"/>
      <c r="J171" s="8"/>
      <c r="K171" s="8"/>
      <c r="L171" s="8"/>
      <c r="M171" s="8"/>
      <c r="N171" s="8"/>
      <c r="O171" s="8"/>
    </row>
    <row r="172" spans="1:15" x14ac:dyDescent="0.2">
      <c r="A172" s="3" t="s">
        <v>3</v>
      </c>
      <c r="B172" s="39">
        <f t="shared" ref="B172:G172" si="0">AVERAGE(B6:B170)</f>
        <v>-2.0246025980863043</v>
      </c>
      <c r="C172" s="39">
        <f t="shared" si="0"/>
        <v>0.46488509820318208</v>
      </c>
      <c r="D172" s="39">
        <f t="shared" si="0"/>
        <v>0.86589830299380977</v>
      </c>
      <c r="E172" s="39">
        <f t="shared" si="0"/>
        <v>2.6760949538798298</v>
      </c>
      <c r="F172" s="39">
        <f t="shared" si="0"/>
        <v>2.7216105012693865</v>
      </c>
      <c r="G172" s="39">
        <f t="shared" si="0"/>
        <v>3.9283959357175533</v>
      </c>
      <c r="I172" s="17"/>
      <c r="J172" s="39">
        <f t="shared" ref="J172:O172" si="1">AVERAGE(J6:J170)</f>
        <v>-0.76155583867215071</v>
      </c>
      <c r="K172" s="39">
        <f t="shared" si="1"/>
        <v>2.3518361309876959E-2</v>
      </c>
      <c r="L172" s="39">
        <f t="shared" si="1"/>
        <v>0.16798619514438631</v>
      </c>
      <c r="M172" s="39">
        <f t="shared" si="1"/>
        <v>0.59549961456023948</v>
      </c>
      <c r="N172" s="39">
        <f t="shared" si="1"/>
        <v>0.70277368437910093</v>
      </c>
      <c r="O172" s="39">
        <f t="shared" si="1"/>
        <v>1.0347515347569725</v>
      </c>
    </row>
    <row r="173" spans="1:15" x14ac:dyDescent="0.2">
      <c r="A173" s="124" t="s">
        <v>74</v>
      </c>
      <c r="B173" s="8">
        <f t="shared" ref="B173:G173" si="2">_xlfn.STDEV.S(B6:B170)</f>
        <v>1.8150665639576864</v>
      </c>
      <c r="C173" s="8">
        <f t="shared" si="2"/>
        <v>1.2139949632096363</v>
      </c>
      <c r="D173" s="8">
        <f t="shared" si="2"/>
        <v>0.87430673159139938</v>
      </c>
      <c r="E173" s="8">
        <f t="shared" si="2"/>
        <v>1.8053968427083817</v>
      </c>
      <c r="F173" s="8">
        <f t="shared" si="2"/>
        <v>1.2624715002495932</v>
      </c>
      <c r="G173" s="8">
        <f t="shared" si="2"/>
        <v>0.98784565912355227</v>
      </c>
      <c r="I173" s="17"/>
      <c r="J173" s="8">
        <f t="shared" ref="J173:O173" si="3">_xlfn.STDEV.S(J6:J170)</f>
        <v>0.29434055555961924</v>
      </c>
      <c r="K173" s="8">
        <f t="shared" si="3"/>
        <v>0.13027024049936581</v>
      </c>
      <c r="L173" s="8">
        <f t="shared" si="3"/>
        <v>0.18635731063229422</v>
      </c>
      <c r="M173" s="8">
        <f t="shared" si="3"/>
        <v>0.55300977235431514</v>
      </c>
      <c r="N173" s="8">
        <f t="shared" si="3"/>
        <v>0.53854761963470743</v>
      </c>
      <c r="O173" s="8">
        <f t="shared" si="3"/>
        <v>0.68622754362835237</v>
      </c>
    </row>
    <row r="174" spans="1:15" x14ac:dyDescent="0.2">
      <c r="A174" s="124"/>
      <c r="B174" s="8"/>
      <c r="C174" s="8"/>
      <c r="D174" s="8"/>
      <c r="E174" s="8"/>
      <c r="F174" s="8"/>
      <c r="G174" s="8"/>
      <c r="I174" s="17"/>
      <c r="J174" s="8"/>
      <c r="K174" s="8">
        <f>SUM(K6:K170)</f>
        <v>3.8805296161296985</v>
      </c>
      <c r="L174" s="8">
        <f>SUM(L6:L170)</f>
        <v>27.717722198823743</v>
      </c>
      <c r="M174" s="8">
        <f>SUM(M6:M170)</f>
        <v>98.257436402439509</v>
      </c>
      <c r="N174" s="8">
        <f>SUM(N6:N170)</f>
        <v>115.95765792255165</v>
      </c>
      <c r="O174" s="8">
        <f>SUM(O6:O170)</f>
        <v>170.73400323490046</v>
      </c>
    </row>
    <row r="175" spans="1:15" x14ac:dyDescent="0.2">
      <c r="A175" s="124"/>
      <c r="B175" s="8"/>
      <c r="C175" s="8"/>
      <c r="D175" s="8"/>
      <c r="E175" s="8"/>
      <c r="F175" s="8"/>
      <c r="G175" s="8"/>
      <c r="I175" s="17"/>
      <c r="J175" s="8"/>
      <c r="K175" s="8"/>
      <c r="L175" s="8"/>
      <c r="M175" s="8"/>
      <c r="N175" s="8"/>
      <c r="O175" s="8"/>
    </row>
    <row r="176" spans="1:15" x14ac:dyDescent="0.2">
      <c r="B176" s="8"/>
      <c r="C176" s="8" t="s">
        <v>75</v>
      </c>
      <c r="D176" s="8"/>
      <c r="E176" s="8" t="s">
        <v>76</v>
      </c>
      <c r="F176" s="8"/>
      <c r="G176" s="8"/>
      <c r="I176" s="17"/>
      <c r="J176" s="8"/>
      <c r="K176" s="8" t="s">
        <v>75</v>
      </c>
      <c r="L176" s="8"/>
      <c r="M176" s="8" t="s">
        <v>76</v>
      </c>
      <c r="N176" s="8"/>
      <c r="O176" s="8"/>
    </row>
    <row r="177" spans="2:15" x14ac:dyDescent="0.2">
      <c r="B177" s="8"/>
      <c r="C177" s="8">
        <f>AVERAGE(C172:D172)</f>
        <v>0.66539170059849595</v>
      </c>
      <c r="D177" s="8"/>
      <c r="E177" s="8">
        <f>AVERAGE(E172:F172)</f>
        <v>2.6988527275746081</v>
      </c>
      <c r="F177" s="8"/>
      <c r="G177" s="8"/>
      <c r="I177" s="17"/>
      <c r="J177" s="8"/>
      <c r="K177" s="8">
        <f>AVERAGE(K172:L172)</f>
        <v>9.5752278227131643E-2</v>
      </c>
      <c r="L177" s="8"/>
      <c r="M177" s="8">
        <f>AVERAGE(M172:N172)</f>
        <v>0.6491366494696702</v>
      </c>
      <c r="N177" s="8"/>
      <c r="O177" s="8"/>
    </row>
    <row r="178" spans="2:15" x14ac:dyDescent="0.2">
      <c r="B178" s="8"/>
      <c r="C178" s="8" t="s">
        <v>73</v>
      </c>
      <c r="D178" s="8"/>
      <c r="E178" s="8"/>
      <c r="F178" s="8"/>
      <c r="G178" s="8"/>
      <c r="I178" s="17"/>
      <c r="J178" s="8"/>
      <c r="K178" s="8" t="s">
        <v>73</v>
      </c>
      <c r="L178" s="8"/>
      <c r="M178" s="8" t="s">
        <v>73</v>
      </c>
      <c r="N178" s="8"/>
      <c r="O178" s="8"/>
    </row>
    <row r="179" spans="2:15" x14ac:dyDescent="0.2">
      <c r="B179" s="8"/>
      <c r="C179" s="8">
        <f>_xlfn.STDEV.S(C172:D172)</f>
        <v>0.28355915645280261</v>
      </c>
      <c r="D179" s="8"/>
      <c r="E179" s="8">
        <f>_xlfn.STDEV.S(E172:F172)</f>
        <v>3.2184352208573248E-2</v>
      </c>
      <c r="F179" s="8"/>
      <c r="G179" s="8"/>
      <c r="I179" s="17"/>
      <c r="J179" s="8"/>
      <c r="K179" s="8">
        <f>_xlfn.STDEV.S(K172:L172)</f>
        <v>0.10215418496771289</v>
      </c>
      <c r="L179" s="8"/>
      <c r="M179" s="8">
        <f>_xlfn.STDEV.S(M172:N172)</f>
        <v>7.5854222214396083E-2</v>
      </c>
      <c r="N179" s="8"/>
      <c r="O179" s="8"/>
    </row>
    <row r="180" spans="2:15" x14ac:dyDescent="0.2">
      <c r="B180" s="8"/>
      <c r="C180" s="8"/>
      <c r="D180" s="8"/>
      <c r="E180" s="8"/>
      <c r="F180" s="8"/>
      <c r="G180" s="8"/>
      <c r="I180" s="17"/>
      <c r="J180" s="8"/>
      <c r="K180" s="8"/>
      <c r="L180" s="8"/>
      <c r="M180" s="8"/>
      <c r="N180" s="8"/>
      <c r="O180" s="8"/>
    </row>
    <row r="181" spans="2:15" x14ac:dyDescent="0.2">
      <c r="B181" s="8"/>
      <c r="C181" s="8"/>
      <c r="D181" s="8"/>
      <c r="E181" s="8"/>
      <c r="F181" s="8"/>
      <c r="G181" s="8"/>
      <c r="I181" s="17"/>
      <c r="J181" s="8"/>
      <c r="K181" s="8"/>
      <c r="L181" s="8"/>
      <c r="M181" s="8"/>
      <c r="N181" s="8"/>
      <c r="O181" s="8"/>
    </row>
    <row r="182" spans="2:15" x14ac:dyDescent="0.2">
      <c r="B182" s="8"/>
      <c r="C182" s="8"/>
      <c r="D182" s="8"/>
      <c r="E182" s="8"/>
      <c r="F182" s="8"/>
      <c r="G182" s="8"/>
      <c r="I182" s="17"/>
      <c r="J182" s="8"/>
      <c r="K182" s="8"/>
      <c r="L182" s="8"/>
      <c r="M182" s="8"/>
      <c r="N182" s="8"/>
      <c r="O182" s="8"/>
    </row>
    <row r="183" spans="2:15" x14ac:dyDescent="0.2">
      <c r="B183" s="8"/>
      <c r="C183" s="8"/>
      <c r="D183" s="8"/>
      <c r="E183" s="8"/>
      <c r="F183" s="8"/>
      <c r="G183" s="8"/>
      <c r="I183" s="17"/>
      <c r="J183" s="8"/>
      <c r="K183" s="8"/>
      <c r="L183" s="8"/>
      <c r="M183" s="8"/>
      <c r="N183" s="8"/>
      <c r="O183" s="8"/>
    </row>
    <row r="184" spans="2:15" x14ac:dyDescent="0.2">
      <c r="B184" s="8"/>
      <c r="C184" s="8"/>
      <c r="D184" s="8"/>
      <c r="E184" s="8"/>
      <c r="F184" s="8"/>
      <c r="G184" s="8"/>
      <c r="I184" s="17"/>
      <c r="J184" s="8"/>
      <c r="K184" s="8"/>
      <c r="L184" s="8"/>
      <c r="M184" s="8"/>
      <c r="N184" s="8"/>
      <c r="O184" s="8"/>
    </row>
    <row r="185" spans="2:15" x14ac:dyDescent="0.2">
      <c r="B185" s="8"/>
      <c r="C185" s="8"/>
      <c r="D185" s="8"/>
      <c r="E185" s="8"/>
      <c r="F185" s="8"/>
      <c r="G185" s="8"/>
      <c r="I185" s="17"/>
      <c r="J185" s="8"/>
      <c r="K185" s="8"/>
      <c r="L185" s="8"/>
      <c r="M185" s="8"/>
      <c r="N185" s="8"/>
      <c r="O185" s="8"/>
    </row>
    <row r="186" spans="2:15" x14ac:dyDescent="0.2">
      <c r="B186" s="8"/>
      <c r="C186" s="8"/>
      <c r="D186" s="8"/>
      <c r="E186" s="8"/>
      <c r="F186" s="8"/>
      <c r="G186" s="8"/>
      <c r="I186" s="17"/>
      <c r="J186" s="8"/>
      <c r="K186" s="8"/>
      <c r="L186" s="8"/>
      <c r="M186" s="8"/>
      <c r="N186" s="8"/>
      <c r="O186" s="8"/>
    </row>
    <row r="187" spans="2:15" x14ac:dyDescent="0.2">
      <c r="B187" s="8"/>
      <c r="C187" s="8"/>
      <c r="D187" s="8"/>
      <c r="E187" s="8"/>
      <c r="F187" s="8"/>
      <c r="G187" s="8"/>
      <c r="I187" s="17"/>
      <c r="J187" s="8"/>
      <c r="K187" s="8"/>
      <c r="L187" s="8"/>
      <c r="M187" s="8"/>
      <c r="N187" s="8"/>
      <c r="O187" s="8"/>
    </row>
    <row r="188" spans="2:15" x14ac:dyDescent="0.2">
      <c r="B188" s="8"/>
      <c r="C188" s="8"/>
      <c r="D188" s="8"/>
      <c r="E188" s="8"/>
      <c r="F188" s="8"/>
      <c r="G188" s="8"/>
      <c r="I188" s="17"/>
      <c r="J188" s="8"/>
      <c r="K188" s="8"/>
      <c r="L188" s="8"/>
      <c r="M188" s="8"/>
      <c r="N188" s="8"/>
      <c r="O188" s="8"/>
    </row>
    <row r="189" spans="2:15" x14ac:dyDescent="0.2">
      <c r="B189" s="8"/>
      <c r="C189" s="8"/>
      <c r="D189" s="8"/>
      <c r="E189" s="8"/>
      <c r="F189" s="8"/>
      <c r="G189" s="8"/>
      <c r="I189" s="17"/>
      <c r="J189" s="8"/>
      <c r="K189" s="8"/>
      <c r="L189" s="8"/>
      <c r="M189" s="8"/>
      <c r="N189" s="8"/>
      <c r="O189" s="8"/>
    </row>
    <row r="190" spans="2:15" x14ac:dyDescent="0.2">
      <c r="B190" s="13"/>
      <c r="C190" s="13"/>
      <c r="D190" s="13"/>
      <c r="E190" s="13"/>
      <c r="F190" s="13"/>
      <c r="G190" s="13"/>
      <c r="J190" s="13"/>
      <c r="K190" s="13"/>
      <c r="L190" s="13"/>
      <c r="M190" s="13"/>
      <c r="N190" s="13"/>
      <c r="O190" s="13"/>
    </row>
    <row r="191" spans="2:15" x14ac:dyDescent="0.2">
      <c r="I191" s="17"/>
    </row>
    <row r="192" spans="2:15" x14ac:dyDescent="0.2">
      <c r="C192" s="13"/>
      <c r="E192" s="13"/>
      <c r="G192" s="13"/>
      <c r="K192" s="13"/>
      <c r="M192" s="13"/>
      <c r="O192" s="13"/>
    </row>
  </sheetData>
  <sortState xmlns:xlrd2="http://schemas.microsoft.com/office/spreadsheetml/2017/richdata2" ref="T72:T77">
    <sortCondition descending="1" ref="T82"/>
  </sortState>
  <mergeCells count="5">
    <mergeCell ref="A1:O1"/>
    <mergeCell ref="A2:O2"/>
    <mergeCell ref="A4:G4"/>
    <mergeCell ref="I4:O4"/>
    <mergeCell ref="A173:A17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55"/>
  <sheetViews>
    <sheetView zoomScale="71" zoomScaleNormal="71" workbookViewId="0">
      <selection activeCell="Z17" sqref="Z17"/>
    </sheetView>
  </sheetViews>
  <sheetFormatPr defaultRowHeight="15" x14ac:dyDescent="0.25"/>
  <cols>
    <col min="1" max="1" width="12.140625" customWidth="1"/>
    <col min="2" max="2" width="13.140625" customWidth="1"/>
    <col min="3" max="3" width="11" bestFit="1" customWidth="1"/>
    <col min="4" max="4" width="10.28515625" customWidth="1"/>
    <col min="7" max="7" width="9.7109375" customWidth="1"/>
    <col min="11" max="11" width="12.5703125" customWidth="1"/>
    <col min="12" max="12" width="12" customWidth="1"/>
    <col min="13" max="13" width="11.5703125" customWidth="1"/>
    <col min="14" max="14" width="9.5703125" customWidth="1"/>
    <col min="15" max="15" width="10.7109375" customWidth="1"/>
  </cols>
  <sheetData>
    <row r="1" spans="1:15" x14ac:dyDescent="0.25">
      <c r="A1" s="120" t="s">
        <v>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x14ac:dyDescent="0.25">
      <c r="A2" s="125" t="s">
        <v>58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x14ac:dyDescent="0.25">
      <c r="A4" s="122" t="s">
        <v>97</v>
      </c>
      <c r="B4" s="122"/>
      <c r="C4" s="122"/>
      <c r="D4" s="122"/>
      <c r="E4" s="122"/>
      <c r="F4" s="122"/>
      <c r="G4" s="122"/>
      <c r="H4" s="77"/>
      <c r="I4" s="123" t="s">
        <v>98</v>
      </c>
      <c r="J4" s="123"/>
      <c r="K4" s="123"/>
      <c r="L4" s="123"/>
      <c r="M4" s="123"/>
      <c r="N4" s="123"/>
      <c r="O4" s="123"/>
    </row>
    <row r="5" spans="1:15" x14ac:dyDescent="0.25">
      <c r="A5" s="11" t="s">
        <v>0</v>
      </c>
      <c r="B5" s="11" t="s">
        <v>1</v>
      </c>
      <c r="C5" s="11" t="s">
        <v>14</v>
      </c>
      <c r="D5" s="11" t="s">
        <v>15</v>
      </c>
      <c r="E5" s="11" t="s">
        <v>16</v>
      </c>
      <c r="F5" s="11" t="s">
        <v>17</v>
      </c>
      <c r="G5" s="11" t="s">
        <v>9</v>
      </c>
      <c r="H5" s="11"/>
      <c r="I5" s="11" t="s">
        <v>0</v>
      </c>
      <c r="J5" s="11" t="s">
        <v>1</v>
      </c>
      <c r="K5" s="11" t="s">
        <v>14</v>
      </c>
      <c r="L5" s="11" t="s">
        <v>15</v>
      </c>
      <c r="M5" s="11" t="s">
        <v>16</v>
      </c>
      <c r="N5" s="11" t="s">
        <v>17</v>
      </c>
      <c r="O5" s="11" t="s">
        <v>9</v>
      </c>
    </row>
    <row r="6" spans="1:15" x14ac:dyDescent="0.25">
      <c r="A6" s="3">
        <v>0</v>
      </c>
      <c r="B6">
        <v>0</v>
      </c>
      <c r="C6" s="78">
        <f>'Raw Data 2'!C6+('norm 2'!$B6-'Raw Data 2'!$B6)</f>
        <v>4.47424</v>
      </c>
      <c r="D6" s="78">
        <f>'Raw Data 2'!D6+('norm 2'!$B6-'Raw Data 2'!$B6)</f>
        <v>-6.0921500000000002</v>
      </c>
      <c r="E6" s="78">
        <f>'Raw Data 2'!E6+('norm 2'!$B6-'Raw Data 2'!$B6)</f>
        <v>8.0486699999999995</v>
      </c>
      <c r="F6" s="78">
        <f>'Raw Data 2'!F6+('norm 2'!$B6-'Raw Data 2'!$B6)</f>
        <v>2.1997099999999996</v>
      </c>
      <c r="G6" s="78">
        <f>'Raw Data 2'!G6+('norm 2'!$B6-'Raw Data 2'!$B6)</f>
        <v>13.05871</v>
      </c>
      <c r="I6" s="3">
        <v>0</v>
      </c>
      <c r="J6">
        <v>0</v>
      </c>
      <c r="K6" s="78">
        <f>'Raw Data 2'!K6+('norm 2'!$J6-'Raw Data 2'!$J6)</f>
        <v>2.6350000000000001E-4</v>
      </c>
      <c r="L6" s="78">
        <f>'Raw Data 2'!L6+('norm 2'!$J6-'Raw Data 2'!$J6)</f>
        <v>-3.59286E-4</v>
      </c>
      <c r="M6" s="78">
        <f>'Raw Data 2'!M6+('norm 2'!$J6-'Raw Data 2'!$J6)</f>
        <v>4.7245799999999998E-4</v>
      </c>
      <c r="N6" s="78">
        <f>'Raw Data 2'!N6+('norm 2'!$J6-'Raw Data 2'!$J6)</f>
        <v>1.2758300000000001E-4</v>
      </c>
      <c r="O6" s="78">
        <f>'Raw Data 2'!O6+('norm 2'!$J6-'Raw Data 2'!$J6)</f>
        <v>7.6917399999999996E-4</v>
      </c>
    </row>
    <row r="7" spans="1:15" x14ac:dyDescent="0.25">
      <c r="A7" s="3">
        <v>1</v>
      </c>
      <c r="B7">
        <v>0</v>
      </c>
      <c r="C7" s="78">
        <f>'Raw Data 2'!C7+('norm 2'!$B7-'Raw Data 2'!$B7)</f>
        <v>2.8254899999999998</v>
      </c>
      <c r="D7" s="78">
        <f>'Raw Data 2'!D7+('norm 2'!$B7-'Raw Data 2'!$B7)</f>
        <v>-4.4162999999999997</v>
      </c>
      <c r="E7" s="78">
        <f>'Raw Data 2'!E7+('norm 2'!$B7-'Raw Data 2'!$B7)</f>
        <v>7.4502899999999999</v>
      </c>
      <c r="F7" s="78">
        <f>'Raw Data 2'!F7+('norm 2'!$B7-'Raw Data 2'!$B7)</f>
        <v>3.8051400000000002</v>
      </c>
      <c r="G7" s="78">
        <f>'Raw Data 2'!G7+('norm 2'!$B7-'Raw Data 2'!$B7)</f>
        <v>10.4863</v>
      </c>
      <c r="I7" s="3">
        <v>1</v>
      </c>
      <c r="J7">
        <v>0</v>
      </c>
      <c r="K7" s="78">
        <f>'Raw Data 2'!K7+('norm 2'!$J7-'Raw Data 2'!$J7)</f>
        <v>1.311E-2</v>
      </c>
      <c r="L7" s="78">
        <f>'Raw Data 2'!L7+('norm 2'!$J7-'Raw Data 2'!$J7)</f>
        <v>-1.915E-2</v>
      </c>
      <c r="M7" s="78">
        <f>'Raw Data 2'!M7+('norm 2'!$J7-'Raw Data 2'!$J7)</f>
        <v>2.9069999999999999E-2</v>
      </c>
      <c r="N7" s="78">
        <f>'Raw Data 2'!N7+('norm 2'!$J7-'Raw Data 2'!$J7)</f>
        <v>1.1809999999999999E-2</v>
      </c>
      <c r="O7" s="78">
        <f>'Raw Data 2'!O7+('norm 2'!$J7-'Raw Data 2'!$J7)</f>
        <v>4.2290000000000001E-2</v>
      </c>
    </row>
    <row r="8" spans="1:15" x14ac:dyDescent="0.25">
      <c r="A8" s="3">
        <v>2</v>
      </c>
      <c r="B8">
        <v>0</v>
      </c>
      <c r="C8" s="78">
        <f>'Raw Data 2'!C8+('norm 2'!$B8-'Raw Data 2'!$B8)</f>
        <v>2.3608199999999999</v>
      </c>
      <c r="D8" s="78">
        <f>'Raw Data 2'!D8+('norm 2'!$B8-'Raw Data 2'!$B8)</f>
        <v>-2.8258000000000001</v>
      </c>
      <c r="E8" s="78">
        <f>'Raw Data 2'!E8+('norm 2'!$B8-'Raw Data 2'!$B8)</f>
        <v>7.0228400000000004</v>
      </c>
      <c r="F8" s="78">
        <f>'Raw Data 2'!F8+('norm 2'!$B8-'Raw Data 2'!$B8)</f>
        <v>4.3973399999999998</v>
      </c>
      <c r="G8" s="78">
        <f>'Raw Data 2'!G8+('norm 2'!$B8-'Raw Data 2'!$B8)</f>
        <v>10.22551</v>
      </c>
      <c r="I8" s="3">
        <v>2</v>
      </c>
      <c r="J8">
        <v>0</v>
      </c>
      <c r="K8" s="78">
        <f>'Raw Data 2'!K8+('norm 2'!$J8-'Raw Data 2'!$J8)</f>
        <v>2.2339999999999999E-2</v>
      </c>
      <c r="L8" s="78">
        <f>'Raw Data 2'!L8+('norm 2'!$J8-'Raw Data 2'!$J8)</f>
        <v>-3.2289999999999992E-2</v>
      </c>
      <c r="M8" s="78">
        <f>'Raw Data 2'!M8+('norm 2'!$J8-'Raw Data 2'!$J8)</f>
        <v>5.5440000000000003E-2</v>
      </c>
      <c r="N8" s="78">
        <f>'Raw Data 2'!N8+('norm 2'!$J8-'Raw Data 2'!$J8)</f>
        <v>2.683E-2</v>
      </c>
      <c r="O8" s="78">
        <f>'Raw Data 2'!O8+('norm 2'!$J8-'Raw Data 2'!$J8)</f>
        <v>7.9829999999999998E-2</v>
      </c>
    </row>
    <row r="9" spans="1:15" x14ac:dyDescent="0.25">
      <c r="A9" s="3">
        <v>3</v>
      </c>
      <c r="B9">
        <v>0</v>
      </c>
      <c r="C9" s="78">
        <f>'Raw Data 2'!C9+('norm 2'!$B9-'Raw Data 2'!$B9)</f>
        <v>1.96163</v>
      </c>
      <c r="D9" s="78">
        <f>'Raw Data 2'!D9+('norm 2'!$B9-'Raw Data 2'!$B9)</f>
        <v>-1.6378399999999997</v>
      </c>
      <c r="E9" s="78">
        <f>'Raw Data 2'!E9+('norm 2'!$B9-'Raw Data 2'!$B9)</f>
        <v>6.6455500000000001</v>
      </c>
      <c r="F9" s="78">
        <f>'Raw Data 2'!F9+('norm 2'!$B9-'Raw Data 2'!$B9)</f>
        <v>4.58908</v>
      </c>
      <c r="G9" s="78">
        <f>'Raw Data 2'!G9+('norm 2'!$B9-'Raw Data 2'!$B9)</f>
        <v>10.31578</v>
      </c>
      <c r="I9" s="3">
        <v>3</v>
      </c>
      <c r="J9">
        <v>0</v>
      </c>
      <c r="K9" s="78">
        <f>'Raw Data 2'!K9+('norm 2'!$J9-'Raw Data 2'!$J9)</f>
        <v>3.0120000000000001E-2</v>
      </c>
      <c r="L9" s="78">
        <f>'Raw Data 2'!L9+('norm 2'!$J9-'Raw Data 2'!$J9)</f>
        <v>-4.0429999999999994E-2</v>
      </c>
      <c r="M9" s="78">
        <f>'Raw Data 2'!M9+('norm 2'!$J9-'Raw Data 2'!$J9)</f>
        <v>8.0210000000000004E-2</v>
      </c>
      <c r="N9" s="78">
        <f>'Raw Data 2'!N9+('norm 2'!$J9-'Raw Data 2'!$J9)</f>
        <v>4.3090000000000003E-2</v>
      </c>
      <c r="O9" s="78">
        <f>'Raw Data 2'!O9+('norm 2'!$J9-'Raw Data 2'!$J9)</f>
        <v>0.11643000000000001</v>
      </c>
    </row>
    <row r="10" spans="1:15" x14ac:dyDescent="0.25">
      <c r="A10" s="3">
        <v>4</v>
      </c>
      <c r="B10">
        <v>0</v>
      </c>
      <c r="C10" s="78">
        <f>'Raw Data 2'!C10+('norm 2'!$B10-'Raw Data 2'!$B10)</f>
        <v>1.6028899999999999</v>
      </c>
      <c r="D10" s="78">
        <f>'Raw Data 2'!D10+('norm 2'!$B10-'Raw Data 2'!$B10)</f>
        <v>-1.0329999999999995</v>
      </c>
      <c r="E10" s="78">
        <f>'Raw Data 2'!E10+('norm 2'!$B10-'Raw Data 2'!$B10)</f>
        <v>6.1551499999999999</v>
      </c>
      <c r="F10" s="78">
        <f>'Raw Data 2'!F10+('norm 2'!$B10-'Raw Data 2'!$B10)</f>
        <v>4.5939899999999998</v>
      </c>
      <c r="G10" s="78">
        <f>'Raw Data 2'!G10+('norm 2'!$B10-'Raw Data 2'!$B10)</f>
        <v>9.7329500000000007</v>
      </c>
      <c r="I10" s="3">
        <v>4</v>
      </c>
      <c r="J10">
        <v>0</v>
      </c>
      <c r="K10" s="78">
        <f>'Raw Data 2'!K10+('norm 2'!$J10-'Raw Data 2'!$J10)</f>
        <v>3.6569999999999998E-2</v>
      </c>
      <c r="L10" s="78">
        <f>'Raw Data 2'!L10+('norm 2'!$J10-'Raw Data 2'!$J10)</f>
        <v>-4.544999999999999E-2</v>
      </c>
      <c r="M10" s="78">
        <f>'Raw Data 2'!M10+('norm 2'!$J10-'Raw Data 2'!$J10)</f>
        <v>0.10333000000000001</v>
      </c>
      <c r="N10" s="78">
        <f>'Raw Data 2'!N10+('norm 2'!$J10-'Raw Data 2'!$J10)</f>
        <v>5.9709999999999999E-2</v>
      </c>
      <c r="O10" s="78">
        <f>'Raw Data 2'!O10+('norm 2'!$J10-'Raw Data 2'!$J10)</f>
        <v>0.15298999999999999</v>
      </c>
    </row>
    <row r="11" spans="1:15" x14ac:dyDescent="0.25">
      <c r="A11" s="3">
        <v>5</v>
      </c>
      <c r="B11">
        <v>0</v>
      </c>
      <c r="C11" s="78">
        <f>'Raw Data 2'!C11+('norm 2'!$B11-'Raw Data 2'!$B11)</f>
        <v>1.35608</v>
      </c>
      <c r="D11" s="78">
        <f>'Raw Data 2'!D11+('norm 2'!$B11-'Raw Data 2'!$B11)</f>
        <v>-0.60251999999999972</v>
      </c>
      <c r="E11" s="78">
        <f>'Raw Data 2'!E11+('norm 2'!$B11-'Raw Data 2'!$B11)</f>
        <v>5.6964199999999998</v>
      </c>
      <c r="F11" s="78">
        <f>'Raw Data 2'!F11+('norm 2'!$B11-'Raw Data 2'!$B11)</f>
        <v>4.2289099999999999</v>
      </c>
      <c r="G11" s="78">
        <f>'Raw Data 2'!G11+('norm 2'!$B11-'Raw Data 2'!$B11)</f>
        <v>9.7924600000000002</v>
      </c>
      <c r="I11" s="3">
        <v>5</v>
      </c>
      <c r="J11">
        <v>0</v>
      </c>
      <c r="K11" s="78">
        <f>'Raw Data 2'!K11+('norm 2'!$J11-'Raw Data 2'!$J11)</f>
        <v>4.2079999999999999E-2</v>
      </c>
      <c r="L11" s="78">
        <f>'Raw Data 2'!L11+('norm 2'!$J11-'Raw Data 2'!$J11)</f>
        <v>-4.8559999999999992E-2</v>
      </c>
      <c r="M11" s="78">
        <f>'Raw Data 2'!M11+('norm 2'!$J11-'Raw Data 2'!$J11)</f>
        <v>0.12489</v>
      </c>
      <c r="N11" s="78">
        <f>'Raw Data 2'!N11+('norm 2'!$J11-'Raw Data 2'!$J11)</f>
        <v>7.6119999999999993E-2</v>
      </c>
      <c r="O11" s="78">
        <f>'Raw Data 2'!O11+('norm 2'!$J11-'Raw Data 2'!$J11)</f>
        <v>0.18890999999999999</v>
      </c>
    </row>
    <row r="12" spans="1:15" x14ac:dyDescent="0.25">
      <c r="A12" s="3">
        <v>6</v>
      </c>
      <c r="B12">
        <v>0</v>
      </c>
      <c r="C12" s="78">
        <f>'Raw Data 2'!C12+('norm 2'!$B12-'Raw Data 2'!$B12)</f>
        <v>1.2335499999999999</v>
      </c>
      <c r="D12" s="78">
        <f>'Raw Data 2'!D12+('norm 2'!$B12-'Raw Data 2'!$B12)</f>
        <v>-0.78539000000000003</v>
      </c>
      <c r="E12" s="78">
        <f>'Raw Data 2'!E12+('norm 2'!$B12-'Raw Data 2'!$B12)</f>
        <v>5.1449999999999996</v>
      </c>
      <c r="F12" s="78">
        <f>'Raw Data 2'!F12+('norm 2'!$B12-'Raw Data 2'!$B12)</f>
        <v>4.3260899999999998</v>
      </c>
      <c r="G12" s="78">
        <f>'Raw Data 2'!G12+('norm 2'!$B12-'Raw Data 2'!$B12)</f>
        <v>9.9404699999999995</v>
      </c>
      <c r="I12" s="3">
        <v>6</v>
      </c>
      <c r="J12">
        <v>0</v>
      </c>
      <c r="K12" s="78">
        <f>'Raw Data 2'!K12+('norm 2'!$J12-'Raw Data 2'!$J12)</f>
        <v>4.7050000000000002E-2</v>
      </c>
      <c r="L12" s="78">
        <f>'Raw Data 2'!L12+('norm 2'!$J12-'Raw Data 2'!$J12)</f>
        <v>-5.1129999999999995E-2</v>
      </c>
      <c r="M12" s="78">
        <f>'Raw Data 2'!M12+('norm 2'!$J12-'Raw Data 2'!$J12)</f>
        <v>0.14424999999999999</v>
      </c>
      <c r="N12" s="78">
        <f>'Raw Data 2'!N12+('norm 2'!$J12-'Raw Data 2'!$J12)</f>
        <v>9.178E-2</v>
      </c>
      <c r="O12" s="78">
        <f>'Raw Data 2'!O12+('norm 2'!$J12-'Raw Data 2'!$J12)</f>
        <v>0.22492000000000001</v>
      </c>
    </row>
    <row r="13" spans="1:15" x14ac:dyDescent="0.25">
      <c r="A13" s="3">
        <v>7</v>
      </c>
      <c r="B13">
        <v>0</v>
      </c>
      <c r="C13" s="78">
        <f>'Raw Data 2'!C13+('norm 2'!$B13-'Raw Data 2'!$B13)</f>
        <v>1.13357</v>
      </c>
      <c r="D13" s="78">
        <f>'Raw Data 2'!D13+('norm 2'!$B13-'Raw Data 2'!$B13)</f>
        <v>-0.52302999999999988</v>
      </c>
      <c r="E13" s="78">
        <f>'Raw Data 2'!E13+('norm 2'!$B13-'Raw Data 2'!$B13)</f>
        <v>4.9602899999999996</v>
      </c>
      <c r="F13" s="78">
        <f>'Raw Data 2'!F13+('norm 2'!$B13-'Raw Data 2'!$B13)</f>
        <v>4.2077499999999999</v>
      </c>
      <c r="G13" s="78">
        <f>'Raw Data 2'!G13+('norm 2'!$B13-'Raw Data 2'!$B13)</f>
        <v>9.9769400000000008</v>
      </c>
      <c r="I13" s="3">
        <v>7</v>
      </c>
      <c r="J13">
        <v>0</v>
      </c>
      <c r="K13" s="78">
        <f>'Raw Data 2'!K13+('norm 2'!$J13-'Raw Data 2'!$J13)</f>
        <v>5.1229999999999998E-2</v>
      </c>
      <c r="L13" s="78">
        <f>'Raw Data 2'!L13+('norm 2'!$J13-'Raw Data 2'!$J13)</f>
        <v>-5.3370000000000001E-2</v>
      </c>
      <c r="M13" s="78">
        <f>'Raw Data 2'!M13+('norm 2'!$J13-'Raw Data 2'!$J13)</f>
        <v>0.16261999999999999</v>
      </c>
      <c r="N13" s="78">
        <f>'Raw Data 2'!N13+('norm 2'!$J13-'Raw Data 2'!$J13)</f>
        <v>0.10706</v>
      </c>
      <c r="O13" s="78">
        <f>'Raw Data 2'!O13+('norm 2'!$J13-'Raw Data 2'!$J13)</f>
        <v>0.26122000000000001</v>
      </c>
    </row>
    <row r="14" spans="1:15" x14ac:dyDescent="0.25">
      <c r="A14" s="3">
        <v>8</v>
      </c>
      <c r="B14">
        <v>0</v>
      </c>
      <c r="C14" s="78">
        <f>'Raw Data 2'!C14+('norm 2'!$B14-'Raw Data 2'!$B14)</f>
        <v>1.03623</v>
      </c>
      <c r="D14" s="78">
        <f>'Raw Data 2'!D14+('norm 2'!$B14-'Raw Data 2'!$B14)</f>
        <v>-0.41157000000000021</v>
      </c>
      <c r="E14" s="78">
        <f>'Raw Data 2'!E14+('norm 2'!$B14-'Raw Data 2'!$B14)</f>
        <v>4.9039799999999998</v>
      </c>
      <c r="F14" s="78">
        <f>'Raw Data 2'!F14+('norm 2'!$B14-'Raw Data 2'!$B14)</f>
        <v>4.3148299999999997</v>
      </c>
      <c r="G14" s="78">
        <f>'Raw Data 2'!G14+('norm 2'!$B14-'Raw Data 2'!$B14)</f>
        <v>9.7907100000000007</v>
      </c>
      <c r="I14" s="3">
        <v>8</v>
      </c>
      <c r="J14">
        <v>0</v>
      </c>
      <c r="K14" s="78">
        <f>'Raw Data 2'!K14+('norm 2'!$J14-'Raw Data 2'!$J14)</f>
        <v>5.5210000000000002E-2</v>
      </c>
      <c r="L14" s="78">
        <f>'Raw Data 2'!L14+('norm 2'!$J14-'Raw Data 2'!$J14)</f>
        <v>-5.5040000000000006E-2</v>
      </c>
      <c r="M14" s="78">
        <f>'Raw Data 2'!M14+('norm 2'!$J14-'Raw Data 2'!$J14)</f>
        <v>0.18046999999999999</v>
      </c>
      <c r="N14" s="78">
        <f>'Raw Data 2'!N14+('norm 2'!$J14-'Raw Data 2'!$J14)</f>
        <v>0.12266000000000001</v>
      </c>
      <c r="O14" s="78">
        <f>'Raw Data 2'!O14+('norm 2'!$J14-'Raw Data 2'!$J14)</f>
        <v>0.29709999999999998</v>
      </c>
    </row>
    <row r="15" spans="1:15" x14ac:dyDescent="0.25">
      <c r="A15" s="3">
        <v>9</v>
      </c>
      <c r="B15">
        <v>0</v>
      </c>
      <c r="C15" s="78">
        <f>'Raw Data 2'!C15+('norm 2'!$B15-'Raw Data 2'!$B15)</f>
        <v>1.16848</v>
      </c>
      <c r="D15" s="78">
        <f>'Raw Data 2'!D15+('norm 2'!$B15-'Raw Data 2'!$B15)</f>
        <v>-0.15651999999999999</v>
      </c>
      <c r="E15" s="78">
        <f>'Raw Data 2'!E15+('norm 2'!$B15-'Raw Data 2'!$B15)</f>
        <v>4.8963999999999999</v>
      </c>
      <c r="F15" s="78">
        <f>'Raw Data 2'!F15+('norm 2'!$B15-'Raw Data 2'!$B15)</f>
        <v>4.5147500000000003</v>
      </c>
      <c r="G15" s="78">
        <f>'Raw Data 2'!G15+('norm 2'!$B15-'Raw Data 2'!$B15)</f>
        <v>9.9968199999999996</v>
      </c>
      <c r="I15" s="3">
        <v>9</v>
      </c>
      <c r="J15">
        <v>0</v>
      </c>
      <c r="K15" s="78">
        <f>'Raw Data 2'!K15+('norm 2'!$J15-'Raw Data 2'!$J15)</f>
        <v>5.9020000000000003E-2</v>
      </c>
      <c r="L15" s="78">
        <f>'Raw Data 2'!L15+('norm 2'!$J15-'Raw Data 2'!$J15)</f>
        <v>-5.600999999999999E-2</v>
      </c>
      <c r="M15" s="78">
        <f>'Raw Data 2'!M15+('norm 2'!$J15-'Raw Data 2'!$J15)</f>
        <v>0.19825000000000001</v>
      </c>
      <c r="N15" s="78">
        <f>'Raw Data 2'!N15+('norm 2'!$J15-'Raw Data 2'!$J15)</f>
        <v>0.13847000000000001</v>
      </c>
      <c r="O15" s="78">
        <f>'Raw Data 2'!O15+('norm 2'!$J15-'Raw Data 2'!$J15)</f>
        <v>0.33233000000000001</v>
      </c>
    </row>
    <row r="16" spans="1:15" x14ac:dyDescent="0.25">
      <c r="A16" s="3">
        <v>10</v>
      </c>
      <c r="B16">
        <v>0</v>
      </c>
      <c r="C16" s="78">
        <f>'Raw Data 2'!C16+('norm 2'!$B16-'Raw Data 2'!$B16)</f>
        <v>0.97537999999999991</v>
      </c>
      <c r="D16" s="78">
        <f>'Raw Data 2'!D16+('norm 2'!$B16-'Raw Data 2'!$B16)</f>
        <v>-8.4480000000000111E-2</v>
      </c>
      <c r="E16" s="78">
        <f>'Raw Data 2'!E16+('norm 2'!$B16-'Raw Data 2'!$B16)</f>
        <v>4.8547500000000001</v>
      </c>
      <c r="F16" s="78">
        <f>'Raw Data 2'!F16+('norm 2'!$B16-'Raw Data 2'!$B16)</f>
        <v>4.46821</v>
      </c>
      <c r="G16" s="78">
        <f>'Raw Data 2'!G16+('norm 2'!$B16-'Raw Data 2'!$B16)</f>
        <v>9.94909</v>
      </c>
      <c r="I16" s="3">
        <v>10</v>
      </c>
      <c r="J16">
        <v>0</v>
      </c>
      <c r="K16" s="78">
        <f>'Raw Data 2'!K16+('norm 2'!$J16-'Raw Data 2'!$J16)</f>
        <v>6.25E-2</v>
      </c>
      <c r="L16" s="78">
        <f>'Raw Data 2'!L16+('norm 2'!$J16-'Raw Data 2'!$J16)</f>
        <v>-5.6510000000000005E-2</v>
      </c>
      <c r="M16" s="78">
        <f>'Raw Data 2'!M16+('norm 2'!$J16-'Raw Data 2'!$J16)</f>
        <v>0.21587999999999999</v>
      </c>
      <c r="N16" s="78">
        <f>'Raw Data 2'!N16+('norm 2'!$J16-'Raw Data 2'!$J16)</f>
        <v>0.15439</v>
      </c>
      <c r="O16" s="78">
        <f>'Raw Data 2'!O16+('norm 2'!$J16-'Raw Data 2'!$J16)</f>
        <v>0.36864000000000002</v>
      </c>
    </row>
    <row r="17" spans="1:15" x14ac:dyDescent="0.25">
      <c r="A17" s="3">
        <v>11</v>
      </c>
      <c r="B17">
        <v>0</v>
      </c>
      <c r="C17" s="78">
        <f>'Raw Data 2'!C17+('norm 2'!$B17-'Raw Data 2'!$B17)</f>
        <v>0.99433000000000016</v>
      </c>
      <c r="D17" s="78">
        <f>'Raw Data 2'!D17+('norm 2'!$B17-'Raw Data 2'!$B17)</f>
        <v>9.7000000000000419E-3</v>
      </c>
      <c r="E17" s="78">
        <f>'Raw Data 2'!E17+('norm 2'!$B17-'Raw Data 2'!$B17)</f>
        <v>4.7472300000000001</v>
      </c>
      <c r="F17" s="78">
        <f>'Raw Data 2'!F17+('norm 2'!$B17-'Raw Data 2'!$B17)</f>
        <v>4.5906599999999997</v>
      </c>
      <c r="G17" s="78">
        <f>'Raw Data 2'!G17+('norm 2'!$B17-'Raw Data 2'!$B17)</f>
        <v>9.7627299999999995</v>
      </c>
      <c r="I17" s="3">
        <v>11</v>
      </c>
      <c r="J17">
        <v>0</v>
      </c>
      <c r="K17" s="78">
        <f>'Raw Data 2'!K17+('norm 2'!$J17-'Raw Data 2'!$J17)</f>
        <v>6.5839999999999996E-2</v>
      </c>
      <c r="L17" s="78">
        <f>'Raw Data 2'!L17+('norm 2'!$J17-'Raw Data 2'!$J17)</f>
        <v>-5.6719999999999993E-2</v>
      </c>
      <c r="M17" s="78">
        <f>'Raw Data 2'!M17+('norm 2'!$J17-'Raw Data 2'!$J17)</f>
        <v>0.23322999999999999</v>
      </c>
      <c r="N17" s="78">
        <f>'Raw Data 2'!N17+('norm 2'!$J17-'Raw Data 2'!$J17)</f>
        <v>0.17061999999999999</v>
      </c>
      <c r="O17" s="78">
        <f>'Raw Data 2'!O17+('norm 2'!$J17-'Raw Data 2'!$J17)</f>
        <v>0.40412999999999999</v>
      </c>
    </row>
    <row r="18" spans="1:15" x14ac:dyDescent="0.25">
      <c r="A18" s="3">
        <v>12</v>
      </c>
      <c r="B18">
        <v>0</v>
      </c>
      <c r="C18" s="78">
        <f>'Raw Data 2'!C18+('norm 2'!$B18-'Raw Data 2'!$B18)</f>
        <v>0.82729000000000008</v>
      </c>
      <c r="D18" s="78">
        <f>'Raw Data 2'!D18+('norm 2'!$B18-'Raw Data 2'!$B18)</f>
        <v>3.7240000000000162E-2</v>
      </c>
      <c r="E18" s="78">
        <f>'Raw Data 2'!E18+('norm 2'!$B18-'Raw Data 2'!$B18)</f>
        <v>4.7486499999999996</v>
      </c>
      <c r="F18" s="78">
        <f>'Raw Data 2'!F18+('norm 2'!$B18-'Raw Data 2'!$B18)</f>
        <v>4.5061099999999996</v>
      </c>
      <c r="G18" s="78">
        <f>'Raw Data 2'!G18+('norm 2'!$B18-'Raw Data 2'!$B18)</f>
        <v>9.6343700000000005</v>
      </c>
      <c r="I18" s="3">
        <v>12</v>
      </c>
      <c r="J18">
        <v>0</v>
      </c>
      <c r="K18" s="78">
        <f>'Raw Data 2'!K18+('norm 2'!$J18-'Raw Data 2'!$J18)</f>
        <v>6.8870000000000001E-2</v>
      </c>
      <c r="L18" s="78">
        <f>'Raw Data 2'!L18+('norm 2'!$J18-'Raw Data 2'!$J18)</f>
        <v>-5.6740000000000013E-2</v>
      </c>
      <c r="M18" s="78">
        <f>'Raw Data 2'!M18+('norm 2'!$J18-'Raw Data 2'!$J18)</f>
        <v>0.25047000000000003</v>
      </c>
      <c r="N18" s="78">
        <f>'Raw Data 2'!N18+('norm 2'!$J18-'Raw Data 2'!$J18)</f>
        <v>0.18690000000000001</v>
      </c>
      <c r="O18" s="78">
        <f>'Raw Data 2'!O18+('norm 2'!$J18-'Raw Data 2'!$J18)</f>
        <v>0.43926999999999999</v>
      </c>
    </row>
    <row r="19" spans="1:15" x14ac:dyDescent="0.25">
      <c r="A19" s="3">
        <v>13</v>
      </c>
      <c r="B19">
        <v>0</v>
      </c>
      <c r="C19" s="78">
        <f>'Raw Data 2'!C19+('norm 2'!$B19-'Raw Data 2'!$B19)</f>
        <v>0.81302999999999992</v>
      </c>
      <c r="D19" s="78">
        <f>'Raw Data 2'!D19+('norm 2'!$B19-'Raw Data 2'!$B19)</f>
        <v>0.22892000000000001</v>
      </c>
      <c r="E19" s="78">
        <f>'Raw Data 2'!E19+('norm 2'!$B19-'Raw Data 2'!$B19)</f>
        <v>4.8209099999999996</v>
      </c>
      <c r="F19" s="78">
        <f>'Raw Data 2'!F19+('norm 2'!$B19-'Raw Data 2'!$B19)</f>
        <v>4.4968899999999996</v>
      </c>
      <c r="G19" s="78">
        <f>'Raw Data 2'!G19+('norm 2'!$B19-'Raw Data 2'!$B19)</f>
        <v>9.4056599999999992</v>
      </c>
      <c r="I19" s="3">
        <v>13</v>
      </c>
      <c r="J19">
        <v>0</v>
      </c>
      <c r="K19" s="78">
        <f>'Raw Data 2'!K19+('norm 2'!$J19-'Raw Data 2'!$J19)</f>
        <v>7.1709999999999996E-2</v>
      </c>
      <c r="L19" s="78">
        <f>'Raw Data 2'!L19+('norm 2'!$J19-'Raw Data 2'!$J19)</f>
        <v>-5.6519999999999987E-2</v>
      </c>
      <c r="M19" s="78">
        <f>'Raw Data 2'!M19+('norm 2'!$J19-'Raw Data 2'!$J19)</f>
        <v>0.26765</v>
      </c>
      <c r="N19" s="78">
        <f>'Raw Data 2'!N19+('norm 2'!$J19-'Raw Data 2'!$J19)</f>
        <v>0.20318</v>
      </c>
      <c r="O19" s="78">
        <f>'Raw Data 2'!O19+('norm 2'!$J19-'Raw Data 2'!$J19)</f>
        <v>0.47357000000000005</v>
      </c>
    </row>
    <row r="20" spans="1:15" x14ac:dyDescent="0.25">
      <c r="A20" s="3">
        <v>14</v>
      </c>
      <c r="B20">
        <v>0</v>
      </c>
      <c r="C20" s="78">
        <f>'Raw Data 2'!C20+('norm 2'!$B20-'Raw Data 2'!$B20)</f>
        <v>0.59515000000000007</v>
      </c>
      <c r="D20" s="78">
        <f>'Raw Data 2'!D20+('norm 2'!$B20-'Raw Data 2'!$B20)</f>
        <v>7.3600000000000332E-3</v>
      </c>
      <c r="E20" s="78">
        <f>'Raw Data 2'!E20+('norm 2'!$B20-'Raw Data 2'!$B20)</f>
        <v>4.4992700000000001</v>
      </c>
      <c r="F20" s="78">
        <f>'Raw Data 2'!F20+('norm 2'!$B20-'Raw Data 2'!$B20)</f>
        <v>4.4063699999999999</v>
      </c>
      <c r="G20" s="78">
        <f>'Raw Data 2'!G20+('norm 2'!$B20-'Raw Data 2'!$B20)</f>
        <v>9.2481500000000008</v>
      </c>
      <c r="I20" s="3">
        <v>14</v>
      </c>
      <c r="J20">
        <v>0</v>
      </c>
      <c r="K20" s="78">
        <f>'Raw Data 2'!K20+('norm 2'!$J20-'Raw Data 2'!$J20)</f>
        <v>7.4249999999999997E-2</v>
      </c>
      <c r="L20" s="78">
        <f>'Raw Data 2'!L20+('norm 2'!$J20-'Raw Data 2'!$J20)</f>
        <v>-5.6059999999999999E-2</v>
      </c>
      <c r="M20" s="78">
        <f>'Raw Data 2'!M20+('norm 2'!$J20-'Raw Data 2'!$J20)</f>
        <v>0.28470000000000001</v>
      </c>
      <c r="N20" s="78">
        <f>'Raw Data 2'!N20+('norm 2'!$J20-'Raw Data 2'!$J20)</f>
        <v>0.21931</v>
      </c>
      <c r="O20" s="78">
        <f>'Raw Data 2'!O20+('norm 2'!$J20-'Raw Data 2'!$J20)</f>
        <v>0.50766999999999995</v>
      </c>
    </row>
    <row r="21" spans="1:15" x14ac:dyDescent="0.25">
      <c r="A21" s="3">
        <v>15</v>
      </c>
      <c r="B21">
        <v>0</v>
      </c>
      <c r="C21" s="78">
        <f>'Raw Data 2'!C21+('norm 2'!$B21-'Raw Data 2'!$B21)</f>
        <v>0.31997999999999993</v>
      </c>
      <c r="D21" s="78">
        <f>'Raw Data 2'!D21+('norm 2'!$B21-'Raw Data 2'!$B21)</f>
        <v>1.3849999999999918E-2</v>
      </c>
      <c r="E21" s="78">
        <f>'Raw Data 2'!E21+('norm 2'!$B21-'Raw Data 2'!$B21)</f>
        <v>4.3806700000000003</v>
      </c>
      <c r="F21" s="78">
        <f>'Raw Data 2'!F21+('norm 2'!$B21-'Raw Data 2'!$B21)</f>
        <v>4.2019799999999998</v>
      </c>
      <c r="G21" s="78">
        <f>'Raw Data 2'!G21+('norm 2'!$B21-'Raw Data 2'!$B21)</f>
        <v>8.9130500000000001</v>
      </c>
      <c r="I21" s="3">
        <v>15</v>
      </c>
      <c r="J21">
        <v>0</v>
      </c>
      <c r="K21" s="78">
        <f>'Raw Data 2'!K21+('norm 2'!$J21-'Raw Data 2'!$J21)</f>
        <v>7.5880000000000003E-2</v>
      </c>
      <c r="L21" s="78">
        <f>'Raw Data 2'!L21+('norm 2'!$J21-'Raw Data 2'!$J21)</f>
        <v>-5.6049999999999989E-2</v>
      </c>
      <c r="M21" s="78">
        <f>'Raw Data 2'!M21+('norm 2'!$J21-'Raw Data 2'!$J21)</f>
        <v>0.30087999999999998</v>
      </c>
      <c r="N21" s="78">
        <f>'Raw Data 2'!N21+('norm 2'!$J21-'Raw Data 2'!$J21)</f>
        <v>0.23494999999999999</v>
      </c>
      <c r="O21" s="78">
        <f>'Raw Data 2'!O21+('norm 2'!$J21-'Raw Data 2'!$J21)</f>
        <v>0.54049000000000003</v>
      </c>
    </row>
    <row r="22" spans="1:15" x14ac:dyDescent="0.25">
      <c r="A22" s="3">
        <v>16</v>
      </c>
      <c r="B22">
        <v>0</v>
      </c>
      <c r="C22" s="78">
        <f>'Raw Data 2'!C22+('norm 2'!$B22-'Raw Data 2'!$B22)</f>
        <v>0.25564999999999993</v>
      </c>
      <c r="D22" s="78">
        <f>'Raw Data 2'!D22+('norm 2'!$B22-'Raw Data 2'!$B22)</f>
        <v>-0.17820999999999998</v>
      </c>
      <c r="E22" s="78">
        <f>'Raw Data 2'!E22+('norm 2'!$B22-'Raw Data 2'!$B22)</f>
        <v>4.27928</v>
      </c>
      <c r="F22" s="78">
        <f>'Raw Data 2'!F22+('norm 2'!$B22-'Raw Data 2'!$B22)</f>
        <v>4.2197100000000001</v>
      </c>
      <c r="G22" s="78">
        <f>'Raw Data 2'!G22+('norm 2'!$B22-'Raw Data 2'!$B22)</f>
        <v>8.8088899999999999</v>
      </c>
      <c r="I22" s="3">
        <v>16</v>
      </c>
      <c r="J22">
        <v>0</v>
      </c>
      <c r="K22" s="78">
        <f>'Raw Data 2'!K22+('norm 2'!$J22-'Raw Data 2'!$J22)</f>
        <v>7.732E-2</v>
      </c>
      <c r="L22" s="78">
        <f>'Raw Data 2'!L22+('norm 2'!$J22-'Raw Data 2'!$J22)</f>
        <v>-5.6309999999999999E-2</v>
      </c>
      <c r="M22" s="78">
        <f>'Raw Data 2'!M22+('norm 2'!$J22-'Raw Data 2'!$J22)</f>
        <v>0.31659999999999999</v>
      </c>
      <c r="N22" s="78">
        <f>'Raw Data 2'!N22+('norm 2'!$J22-'Raw Data 2'!$J22)</f>
        <v>0.25063999999999997</v>
      </c>
      <c r="O22" s="78">
        <f>'Raw Data 2'!O22+('norm 2'!$J22-'Raw Data 2'!$J22)</f>
        <v>0.57303000000000004</v>
      </c>
    </row>
    <row r="23" spans="1:15" x14ac:dyDescent="0.25">
      <c r="A23" s="3">
        <v>17</v>
      </c>
      <c r="B23">
        <v>0</v>
      </c>
      <c r="C23" s="78">
        <f>'Raw Data 2'!C23+('norm 2'!$B23-'Raw Data 2'!$B23)</f>
        <v>0.31150000000000011</v>
      </c>
      <c r="D23" s="78">
        <f>'Raw Data 2'!D23+('norm 2'!$B23-'Raw Data 2'!$B23)</f>
        <v>-3.6680000000000046E-2</v>
      </c>
      <c r="E23" s="78">
        <f>'Raw Data 2'!E23+('norm 2'!$B23-'Raw Data 2'!$B23)</f>
        <v>4.3596500000000002</v>
      </c>
      <c r="F23" s="78">
        <f>'Raw Data 2'!F23+('norm 2'!$B23-'Raw Data 2'!$B23)</f>
        <v>4.2778400000000003</v>
      </c>
      <c r="G23" s="78">
        <f>'Raw Data 2'!G23+('norm 2'!$B23-'Raw Data 2'!$B23)</f>
        <v>8.8133400000000002</v>
      </c>
      <c r="I23" s="3">
        <v>17</v>
      </c>
      <c r="J23">
        <v>0</v>
      </c>
      <c r="K23" s="78">
        <f>'Raw Data 2'!K23+('norm 2'!$J23-'Raw Data 2'!$J23)</f>
        <v>7.8539999999999999E-2</v>
      </c>
      <c r="L23" s="78">
        <f>'Raw Data 2'!L23+('norm 2'!$J23-'Raw Data 2'!$J23)</f>
        <v>-5.6570000000000009E-2</v>
      </c>
      <c r="M23" s="78">
        <f>'Raw Data 2'!M23+('norm 2'!$J23-'Raw Data 2'!$J23)</f>
        <v>0.33234000000000002</v>
      </c>
      <c r="N23" s="78">
        <f>'Raw Data 2'!N23+('norm 2'!$J23-'Raw Data 2'!$J23)</f>
        <v>0.26626</v>
      </c>
      <c r="O23" s="78">
        <f>'Raw Data 2'!O23+('norm 2'!$J23-'Raw Data 2'!$J23)</f>
        <v>0.60524</v>
      </c>
    </row>
    <row r="24" spans="1:15" x14ac:dyDescent="0.25">
      <c r="A24" s="3">
        <v>18</v>
      </c>
      <c r="B24">
        <v>0</v>
      </c>
      <c r="C24" s="78">
        <f>'Raw Data 2'!C24+('norm 2'!$B24-'Raw Data 2'!$B24)</f>
        <v>0.25713000000000008</v>
      </c>
      <c r="D24" s="78">
        <f>'Raw Data 2'!D24+('norm 2'!$B24-'Raw Data 2'!$B24)</f>
        <v>-5.3339999999999943E-2</v>
      </c>
      <c r="E24" s="78">
        <f>'Raw Data 2'!E24+('norm 2'!$B24-'Raw Data 2'!$B24)</f>
        <v>4.2999700000000001</v>
      </c>
      <c r="F24" s="78">
        <f>'Raw Data 2'!F24+('norm 2'!$B24-'Raw Data 2'!$B24)</f>
        <v>4.2744799999999996</v>
      </c>
      <c r="G24" s="78">
        <f>'Raw Data 2'!G24+('norm 2'!$B24-'Raw Data 2'!$B24)</f>
        <v>8.7849199999999996</v>
      </c>
      <c r="I24" s="3">
        <v>18</v>
      </c>
      <c r="J24">
        <v>0</v>
      </c>
      <c r="K24" s="78">
        <f>'Raw Data 2'!K24+('norm 2'!$J24-'Raw Data 2'!$J24)</f>
        <v>7.9509999999999997E-2</v>
      </c>
      <c r="L24" s="78">
        <f>'Raw Data 2'!L24+('norm 2'!$J24-'Raw Data 2'!$J24)</f>
        <v>-5.6900000000000006E-2</v>
      </c>
      <c r="M24" s="78">
        <f>'Raw Data 2'!M24+('norm 2'!$J24-'Raw Data 2'!$J24)</f>
        <v>0.34802</v>
      </c>
      <c r="N24" s="78">
        <f>'Raw Data 2'!N24+('norm 2'!$J24-'Raw Data 2'!$J24)</f>
        <v>0.28173999999999999</v>
      </c>
      <c r="O24" s="78">
        <f>'Raw Data 2'!O24+('norm 2'!$J24-'Raw Data 2'!$J24)</f>
        <v>0.63717999999999997</v>
      </c>
    </row>
    <row r="25" spans="1:15" x14ac:dyDescent="0.25">
      <c r="A25" s="3">
        <v>19</v>
      </c>
      <c r="B25">
        <v>0</v>
      </c>
      <c r="C25" s="78">
        <f>'Raw Data 2'!C25+('norm 2'!$B25-'Raw Data 2'!$B25)</f>
        <v>0.22110000000000007</v>
      </c>
      <c r="D25" s="78">
        <f>'Raw Data 2'!D25+('norm 2'!$B25-'Raw Data 2'!$B25)</f>
        <v>-9.1239999999999988E-2</v>
      </c>
      <c r="E25" s="78">
        <f>'Raw Data 2'!E25+('norm 2'!$B25-'Raw Data 2'!$B25)</f>
        <v>4.3867200000000004</v>
      </c>
      <c r="F25" s="78">
        <f>'Raw Data 2'!F25+('norm 2'!$B25-'Raw Data 2'!$B25)</f>
        <v>4.2844100000000003</v>
      </c>
      <c r="G25" s="78">
        <f>'Raw Data 2'!G25+('norm 2'!$B25-'Raw Data 2'!$B25)</f>
        <v>8.7178100000000001</v>
      </c>
      <c r="I25" s="3">
        <v>19</v>
      </c>
      <c r="J25">
        <v>0</v>
      </c>
      <c r="K25" s="78">
        <f>'Raw Data 2'!K25+('norm 2'!$J25-'Raw Data 2'!$J25)</f>
        <v>8.047E-2</v>
      </c>
      <c r="L25" s="78">
        <f>'Raw Data 2'!L25+('norm 2'!$J25-'Raw Data 2'!$J25)</f>
        <v>-5.7230000000000003E-2</v>
      </c>
      <c r="M25" s="78">
        <f>'Raw Data 2'!M25+('norm 2'!$J25-'Raw Data 2'!$J25)</f>
        <v>0.36370999999999998</v>
      </c>
      <c r="N25" s="78">
        <f>'Raw Data 2'!N25+('norm 2'!$J25-'Raw Data 2'!$J25)</f>
        <v>0.29735</v>
      </c>
      <c r="O25" s="78">
        <f>'Raw Data 2'!O25+('norm 2'!$J25-'Raw Data 2'!$J25)</f>
        <v>0.66905000000000003</v>
      </c>
    </row>
    <row r="26" spans="1:15" x14ac:dyDescent="0.25">
      <c r="A26" s="3">
        <v>20</v>
      </c>
      <c r="B26">
        <v>0</v>
      </c>
      <c r="C26" s="78">
        <f>'Raw Data 2'!C26+('norm 2'!$B26-'Raw Data 2'!$B26)</f>
        <v>0.15939999999999999</v>
      </c>
      <c r="D26" s="78">
        <f>'Raw Data 2'!D26+('norm 2'!$B26-'Raw Data 2'!$B26)</f>
        <v>-0.1252899999999999</v>
      </c>
      <c r="E26" s="78">
        <f>'Raw Data 2'!E26+('norm 2'!$B26-'Raw Data 2'!$B26)</f>
        <v>4.2446099999999998</v>
      </c>
      <c r="F26" s="78">
        <f>'Raw Data 2'!F26+('norm 2'!$B26-'Raw Data 2'!$B26)</f>
        <v>4.2402899999999999</v>
      </c>
      <c r="G26" s="78">
        <f>'Raw Data 2'!G26+('norm 2'!$B26-'Raw Data 2'!$B26)</f>
        <v>8.6415400000000009</v>
      </c>
      <c r="I26" s="3">
        <v>20</v>
      </c>
      <c r="J26">
        <v>0</v>
      </c>
      <c r="K26" s="78">
        <f>'Raw Data 2'!K26+('norm 2'!$J26-'Raw Data 2'!$J26)</f>
        <v>8.1390000000000004E-2</v>
      </c>
      <c r="L26" s="78">
        <f>'Raw Data 2'!L26+('norm 2'!$J26-'Raw Data 2'!$J26)</f>
        <v>-5.756E-2</v>
      </c>
      <c r="M26" s="78">
        <f>'Raw Data 2'!M26+('norm 2'!$J26-'Raw Data 2'!$J26)</f>
        <v>0.37939000000000001</v>
      </c>
      <c r="N26" s="78">
        <f>'Raw Data 2'!N26+('norm 2'!$J26-'Raw Data 2'!$J26)</f>
        <v>0.31298999999999999</v>
      </c>
      <c r="O26" s="78">
        <f>'Raw Data 2'!O26+('norm 2'!$J26-'Raw Data 2'!$J26)</f>
        <v>0.70072999999999996</v>
      </c>
    </row>
    <row r="27" spans="1:15" x14ac:dyDescent="0.25">
      <c r="A27" s="3">
        <v>21</v>
      </c>
      <c r="B27">
        <v>0</v>
      </c>
      <c r="C27" s="78">
        <f>'Raw Data 2'!C27+('norm 2'!$B27-'Raw Data 2'!$B27)</f>
        <v>0.24329000000000001</v>
      </c>
      <c r="D27" s="78">
        <f>'Raw Data 2'!D27+('norm 2'!$B27-'Raw Data 2'!$B27)</f>
        <v>-4.6999999999999931E-2</v>
      </c>
      <c r="E27" s="78">
        <f>'Raw Data 2'!E27+('norm 2'!$B27-'Raw Data 2'!$B27)</f>
        <v>4.2168900000000002</v>
      </c>
      <c r="F27" s="78">
        <f>'Raw Data 2'!F27+('norm 2'!$B27-'Raw Data 2'!$B27)</f>
        <v>4.3244300000000004</v>
      </c>
      <c r="G27" s="78">
        <f>'Raw Data 2'!G27+('norm 2'!$B27-'Raw Data 2'!$B27)</f>
        <v>8.6703299999999999</v>
      </c>
      <c r="I27" s="3">
        <v>21</v>
      </c>
      <c r="J27">
        <v>0</v>
      </c>
      <c r="K27" s="78">
        <f>'Raw Data 2'!K27+('norm 2'!$J27-'Raw Data 2'!$J27)</f>
        <v>8.2140000000000005E-2</v>
      </c>
      <c r="L27" s="78">
        <f>'Raw Data 2'!L27+('norm 2'!$J27-'Raw Data 2'!$J27)</f>
        <v>-5.7829999999999993E-2</v>
      </c>
      <c r="M27" s="78">
        <f>'Raw Data 2'!M27+('norm 2'!$J27-'Raw Data 2'!$J27)</f>
        <v>0.39478000000000002</v>
      </c>
      <c r="N27" s="78">
        <f>'Raw Data 2'!N27+('norm 2'!$J27-'Raw Data 2'!$J27)</f>
        <v>0.32856999999999997</v>
      </c>
      <c r="O27" s="78">
        <f>'Raw Data 2'!O27+('norm 2'!$J27-'Raw Data 2'!$J27)</f>
        <v>0.73225000000000007</v>
      </c>
    </row>
    <row r="28" spans="1:15" x14ac:dyDescent="0.25">
      <c r="A28" s="3">
        <v>22</v>
      </c>
      <c r="B28">
        <v>0</v>
      </c>
      <c r="C28" s="78">
        <f>'Raw Data 2'!C28+('norm 2'!$B28-'Raw Data 2'!$B28)</f>
        <v>0.20501999999999998</v>
      </c>
      <c r="D28" s="78">
        <f>'Raw Data 2'!D28+('norm 2'!$B28-'Raw Data 2'!$B28)</f>
        <v>-0.14344000000000001</v>
      </c>
      <c r="E28" s="78">
        <f>'Raw Data 2'!E28+('norm 2'!$B28-'Raw Data 2'!$B28)</f>
        <v>4.1437099999999996</v>
      </c>
      <c r="F28" s="78">
        <f>'Raw Data 2'!F28+('norm 2'!$B28-'Raw Data 2'!$B28)</f>
        <v>4.2830500000000002</v>
      </c>
      <c r="G28" s="78">
        <f>'Raw Data 2'!G28+('norm 2'!$B28-'Raw Data 2'!$B28)</f>
        <v>8.5915999999999997</v>
      </c>
      <c r="I28" s="3">
        <v>22</v>
      </c>
      <c r="J28">
        <v>0</v>
      </c>
      <c r="K28" s="78">
        <f>'Raw Data 2'!K28+('norm 2'!$J28-'Raw Data 2'!$J28)</f>
        <v>8.2930000000000004E-2</v>
      </c>
      <c r="L28" s="78">
        <f>'Raw Data 2'!L28+('norm 2'!$J28-'Raw Data 2'!$J28)</f>
        <v>-5.8189999999999992E-2</v>
      </c>
      <c r="M28" s="78">
        <f>'Raw Data 2'!M28+('norm 2'!$J28-'Raw Data 2'!$J28)</f>
        <v>0.40993000000000002</v>
      </c>
      <c r="N28" s="78">
        <f>'Raw Data 2'!N28+('norm 2'!$J28-'Raw Data 2'!$J28)</f>
        <v>0.34429999999999999</v>
      </c>
      <c r="O28" s="78">
        <f>'Raw Data 2'!O28+('norm 2'!$J28-'Raw Data 2'!$J28)</f>
        <v>0.76366000000000001</v>
      </c>
    </row>
    <row r="29" spans="1:15" x14ac:dyDescent="0.25">
      <c r="A29" s="3">
        <v>23</v>
      </c>
      <c r="B29">
        <v>0</v>
      </c>
      <c r="C29" s="78">
        <f>'Raw Data 2'!C29+('norm 2'!$B29-'Raw Data 2'!$B29)</f>
        <v>0.18985999999999992</v>
      </c>
      <c r="D29" s="78">
        <f>'Raw Data 2'!D29+('norm 2'!$B29-'Raw Data 2'!$B29)</f>
        <v>-0.12498999999999993</v>
      </c>
      <c r="E29" s="78">
        <f>'Raw Data 2'!E29+('norm 2'!$B29-'Raw Data 2'!$B29)</f>
        <v>4.1303000000000001</v>
      </c>
      <c r="F29" s="78">
        <f>'Raw Data 2'!F29+('norm 2'!$B29-'Raw Data 2'!$B29)</f>
        <v>4.2980200000000002</v>
      </c>
      <c r="G29" s="78">
        <f>'Raw Data 2'!G29+('norm 2'!$B29-'Raw Data 2'!$B29)</f>
        <v>8.5231100000000009</v>
      </c>
      <c r="I29" s="3">
        <v>23</v>
      </c>
      <c r="J29">
        <v>0</v>
      </c>
      <c r="K29" s="78">
        <f>'Raw Data 2'!K29+('norm 2'!$J29-'Raw Data 2'!$J29)</f>
        <v>8.3729999999999999E-2</v>
      </c>
      <c r="L29" s="78">
        <f>'Raw Data 2'!L29+('norm 2'!$J29-'Raw Data 2'!$J29)</f>
        <v>-5.8520000000000016E-2</v>
      </c>
      <c r="M29" s="78">
        <f>'Raw Data 2'!M29+('norm 2'!$J29-'Raw Data 2'!$J29)</f>
        <v>0.42498000000000002</v>
      </c>
      <c r="N29" s="78">
        <f>'Raw Data 2'!N29+('norm 2'!$J29-'Raw Data 2'!$J29)</f>
        <v>0.36</v>
      </c>
      <c r="O29" s="78">
        <f>'Raw Data 2'!O29+('norm 2'!$J29-'Raw Data 2'!$J29)</f>
        <v>0.79481999999999986</v>
      </c>
    </row>
    <row r="30" spans="1:15" x14ac:dyDescent="0.25">
      <c r="A30" s="3">
        <v>24</v>
      </c>
      <c r="B30">
        <v>0</v>
      </c>
      <c r="C30" s="78">
        <f>'Raw Data 2'!C30+('norm 2'!$B30-'Raw Data 2'!$B30)</f>
        <v>0.11872000000000005</v>
      </c>
      <c r="D30" s="78">
        <f>'Raw Data 2'!D30+('norm 2'!$B30-'Raw Data 2'!$B30)</f>
        <v>-0.11508000000000007</v>
      </c>
      <c r="E30" s="78">
        <f>'Raw Data 2'!E30+('norm 2'!$B30-'Raw Data 2'!$B30)</f>
        <v>4.08772</v>
      </c>
      <c r="F30" s="78">
        <f>'Raw Data 2'!F30+('norm 2'!$B30-'Raw Data 2'!$B30)</f>
        <v>4.2642800000000003</v>
      </c>
      <c r="G30" s="78">
        <f>'Raw Data 2'!G30+('norm 2'!$B30-'Raw Data 2'!$B30)</f>
        <v>8.4054699999999993</v>
      </c>
      <c r="I30" s="3">
        <v>24</v>
      </c>
      <c r="J30">
        <v>0</v>
      </c>
      <c r="K30" s="78">
        <f>'Raw Data 2'!K30+('norm 2'!$J30-'Raw Data 2'!$J30)</f>
        <v>8.448E-2</v>
      </c>
      <c r="L30" s="78">
        <f>'Raw Data 2'!L30+('norm 2'!$J30-'Raw Data 2'!$J30)</f>
        <v>-5.8759999999999979E-2</v>
      </c>
      <c r="M30" s="78">
        <f>'Raw Data 2'!M30+('norm 2'!$J30-'Raw Data 2'!$J30)</f>
        <v>0.43996000000000002</v>
      </c>
      <c r="N30" s="78">
        <f>'Raw Data 2'!N30+('norm 2'!$J30-'Raw Data 2'!$J30)</f>
        <v>0.37569999999999998</v>
      </c>
      <c r="O30" s="78">
        <f>'Raw Data 2'!O30+('norm 2'!$J30-'Raw Data 2'!$J30)</f>
        <v>0.82572999999999996</v>
      </c>
    </row>
    <row r="31" spans="1:15" x14ac:dyDescent="0.25">
      <c r="A31" s="3">
        <v>25</v>
      </c>
      <c r="B31">
        <v>0</v>
      </c>
      <c r="C31" s="78">
        <f>'Raw Data 2'!C31+('norm 2'!$B31-'Raw Data 2'!$B31)</f>
        <v>0.19306999999999996</v>
      </c>
      <c r="D31" s="78">
        <f>'Raw Data 2'!D31+('norm 2'!$B31-'Raw Data 2'!$B31)</f>
        <v>5.1200000000000134E-3</v>
      </c>
      <c r="E31" s="78">
        <f>'Raw Data 2'!E31+('norm 2'!$B31-'Raw Data 2'!$B31)</f>
        <v>4.0937000000000001</v>
      </c>
      <c r="F31" s="78">
        <f>'Raw Data 2'!F31+('norm 2'!$B31-'Raw Data 2'!$B31)</f>
        <v>4.2733499999999998</v>
      </c>
      <c r="G31" s="78">
        <f>'Raw Data 2'!G31+('norm 2'!$B31-'Raw Data 2'!$B31)</f>
        <v>8.3372700000000002</v>
      </c>
      <c r="I31" s="3">
        <v>25</v>
      </c>
      <c r="J31">
        <v>0</v>
      </c>
      <c r="K31" s="78">
        <f>'Raw Data 2'!K31+('norm 2'!$J31-'Raw Data 2'!$J31)</f>
        <v>8.5139999999999993E-2</v>
      </c>
      <c r="L31" s="78">
        <f>'Raw Data 2'!L31+('norm 2'!$J31-'Raw Data 2'!$J31)</f>
        <v>-5.8799999999999991E-2</v>
      </c>
      <c r="M31" s="78">
        <f>'Raw Data 2'!M31+('norm 2'!$J31-'Raw Data 2'!$J31)</f>
        <v>0.45480999999999999</v>
      </c>
      <c r="N31" s="78">
        <f>'Raw Data 2'!N31+('norm 2'!$J31-'Raw Data 2'!$J31)</f>
        <v>0.39132</v>
      </c>
      <c r="O31" s="78">
        <f>'Raw Data 2'!O31+('norm 2'!$J31-'Raw Data 2'!$J31)</f>
        <v>0.85626999999999998</v>
      </c>
    </row>
    <row r="32" spans="1:15" x14ac:dyDescent="0.25">
      <c r="A32" s="3">
        <v>26</v>
      </c>
      <c r="B32">
        <v>0</v>
      </c>
      <c r="C32" s="78">
        <f>'Raw Data 2'!C32+('norm 2'!$B32-'Raw Data 2'!$B32)</f>
        <v>0.18169999999999997</v>
      </c>
      <c r="D32" s="78">
        <f>'Raw Data 2'!D32+('norm 2'!$B32-'Raw Data 2'!$B32)</f>
        <v>3.2200000000000006E-2</v>
      </c>
      <c r="E32" s="78">
        <f>'Raw Data 2'!E32+('norm 2'!$B32-'Raw Data 2'!$B32)</f>
        <v>4.0303899999999997</v>
      </c>
      <c r="F32" s="78">
        <f>'Raw Data 2'!F32+('norm 2'!$B32-'Raw Data 2'!$B32)</f>
        <v>4.29657</v>
      </c>
      <c r="G32" s="78">
        <f>'Raw Data 2'!G32+('norm 2'!$B32-'Raw Data 2'!$B32)</f>
        <v>8.2772699999999997</v>
      </c>
      <c r="I32" s="3">
        <v>26</v>
      </c>
      <c r="J32">
        <v>0</v>
      </c>
      <c r="K32" s="78">
        <f>'Raw Data 2'!K32+('norm 2'!$J32-'Raw Data 2'!$J32)</f>
        <v>8.5779999999999995E-2</v>
      </c>
      <c r="L32" s="78">
        <f>'Raw Data 2'!L32+('norm 2'!$J32-'Raw Data 2'!$J32)</f>
        <v>-5.8810000000000001E-2</v>
      </c>
      <c r="M32" s="78">
        <f>'Raw Data 2'!M32+('norm 2'!$J32-'Raw Data 2'!$J32)</f>
        <v>0.46950999999999998</v>
      </c>
      <c r="N32" s="78">
        <f>'Raw Data 2'!N32+('norm 2'!$J32-'Raw Data 2'!$J32)</f>
        <v>0.40687000000000001</v>
      </c>
      <c r="O32" s="78">
        <f>'Raw Data 2'!O32+('norm 2'!$J32-'Raw Data 2'!$J32)</f>
        <v>0.88641999999999999</v>
      </c>
    </row>
    <row r="33" spans="1:15" x14ac:dyDescent="0.25">
      <c r="A33" s="3">
        <v>27</v>
      </c>
      <c r="B33">
        <v>0</v>
      </c>
      <c r="C33" s="78">
        <f>'Raw Data 2'!C33+('norm 2'!$B33-'Raw Data 2'!$B33)</f>
        <v>0.19382999999999995</v>
      </c>
      <c r="D33" s="78">
        <f>'Raw Data 2'!D33+('norm 2'!$B33-'Raw Data 2'!$B33)</f>
        <v>0.10386999999999991</v>
      </c>
      <c r="E33" s="78">
        <f>'Raw Data 2'!E33+('norm 2'!$B33-'Raw Data 2'!$B33)</f>
        <v>4.0213799999999997</v>
      </c>
      <c r="F33" s="78">
        <f>'Raw Data 2'!F33+('norm 2'!$B33-'Raw Data 2'!$B33)</f>
        <v>4.3363699999999996</v>
      </c>
      <c r="G33" s="78">
        <f>'Raw Data 2'!G33+('norm 2'!$B33-'Raw Data 2'!$B33)</f>
        <v>8.1661099999999998</v>
      </c>
      <c r="I33" s="3">
        <v>27</v>
      </c>
      <c r="J33">
        <v>0</v>
      </c>
      <c r="K33" s="78">
        <f>'Raw Data 2'!K33+('norm 2'!$J33-'Raw Data 2'!$J33)</f>
        <v>8.6459999999999981E-2</v>
      </c>
      <c r="L33" s="78">
        <f>'Raw Data 2'!L33+('norm 2'!$J33-'Raw Data 2'!$J33)</f>
        <v>-5.8620000000000005E-2</v>
      </c>
      <c r="M33" s="78">
        <f>'Raw Data 2'!M33+('norm 2'!$J33-'Raw Data 2'!$J33)</f>
        <v>0.48422999999999999</v>
      </c>
      <c r="N33" s="78">
        <f>'Raw Data 2'!N33+('norm 2'!$J33-'Raw Data 2'!$J33)</f>
        <v>0.42248999999999998</v>
      </c>
      <c r="O33" s="78">
        <f>'Raw Data 2'!O33+('norm 2'!$J33-'Raw Data 2'!$J33)</f>
        <v>0.91627000000000003</v>
      </c>
    </row>
    <row r="34" spans="1:15" x14ac:dyDescent="0.25">
      <c r="A34" s="3">
        <v>28</v>
      </c>
      <c r="B34">
        <v>0</v>
      </c>
      <c r="C34" s="78">
        <f>'Raw Data 2'!C34+('norm 2'!$B34-'Raw Data 2'!$B34)</f>
        <v>9.9119999999999986E-2</v>
      </c>
      <c r="D34" s="78">
        <f>'Raw Data 2'!D34+('norm 2'!$B34-'Raw Data 2'!$B34)</f>
        <v>1.4900000000000024E-2</v>
      </c>
      <c r="E34" s="78">
        <f>'Raw Data 2'!E34+('norm 2'!$B34-'Raw Data 2'!$B34)</f>
        <v>3.9476399999999998</v>
      </c>
      <c r="F34" s="78">
        <f>'Raw Data 2'!F34+('norm 2'!$B34-'Raw Data 2'!$B34)</f>
        <v>4.2642600000000002</v>
      </c>
      <c r="G34" s="78">
        <f>'Raw Data 2'!G34+('norm 2'!$B34-'Raw Data 2'!$B34)</f>
        <v>8.0125799999999998</v>
      </c>
      <c r="I34" s="3">
        <v>28</v>
      </c>
      <c r="J34">
        <v>0</v>
      </c>
      <c r="K34" s="78">
        <f>'Raw Data 2'!K34+('norm 2'!$J34-'Raw Data 2'!$J34)</f>
        <v>8.692999999999998E-2</v>
      </c>
      <c r="L34" s="78">
        <f>'Raw Data 2'!L34+('norm 2'!$J34-'Raw Data 2'!$J34)</f>
        <v>-5.8390000000000025E-2</v>
      </c>
      <c r="M34" s="78">
        <f>'Raw Data 2'!M34+('norm 2'!$J34-'Raw Data 2'!$J34)</f>
        <v>0.49883999999999995</v>
      </c>
      <c r="N34" s="78">
        <f>'Raw Data 2'!N34+('norm 2'!$J34-'Raw Data 2'!$J34)</f>
        <v>0.43801000000000001</v>
      </c>
      <c r="O34" s="78">
        <f>'Raw Data 2'!O34+('norm 2'!$J34-'Raw Data 2'!$J34)</f>
        <v>0.94562000000000002</v>
      </c>
    </row>
    <row r="35" spans="1:15" x14ac:dyDescent="0.25">
      <c r="A35" s="3">
        <v>29</v>
      </c>
      <c r="B35">
        <v>0</v>
      </c>
      <c r="C35" s="78">
        <f>'Raw Data 2'!C35+('norm 2'!$B35-'Raw Data 2'!$B35)</f>
        <v>0.11512999999999995</v>
      </c>
      <c r="D35" s="78">
        <f>'Raw Data 2'!D35+('norm 2'!$B35-'Raw Data 2'!$B35)</f>
        <v>5.4449999999999998E-2</v>
      </c>
      <c r="E35" s="78">
        <f>'Raw Data 2'!E35+('norm 2'!$B35-'Raw Data 2'!$B35)</f>
        <v>3.9580299999999999</v>
      </c>
      <c r="F35" s="78">
        <f>'Raw Data 2'!F35+('norm 2'!$B35-'Raw Data 2'!$B35)</f>
        <v>4.2475899999999998</v>
      </c>
      <c r="G35" s="78">
        <f>'Raw Data 2'!G35+('norm 2'!$B35-'Raw Data 2'!$B35)</f>
        <v>7.9356400000000002</v>
      </c>
      <c r="I35" s="3">
        <v>29</v>
      </c>
      <c r="J35">
        <v>0</v>
      </c>
      <c r="K35" s="78">
        <f>'Raw Data 2'!K35+('norm 2'!$J35-'Raw Data 2'!$J35)</f>
        <v>8.7340000000000001E-2</v>
      </c>
      <c r="L35" s="78">
        <f>'Raw Data 2'!L35+('norm 2'!$J35-'Raw Data 2'!$J35)</f>
        <v>-5.8330000000000021E-2</v>
      </c>
      <c r="M35" s="78">
        <f>'Raw Data 2'!M35+('norm 2'!$J35-'Raw Data 2'!$J35)</f>
        <v>0.51326000000000005</v>
      </c>
      <c r="N35" s="78">
        <f>'Raw Data 2'!N35+('norm 2'!$J35-'Raw Data 2'!$J35)</f>
        <v>0.45343</v>
      </c>
      <c r="O35" s="78">
        <f>'Raw Data 2'!O35+('norm 2'!$J35-'Raw Data 2'!$J35)</f>
        <v>0.97458</v>
      </c>
    </row>
    <row r="36" spans="1:15" x14ac:dyDescent="0.25">
      <c r="A36" s="3">
        <v>30</v>
      </c>
      <c r="B36">
        <v>0</v>
      </c>
      <c r="C36" s="78">
        <f>'Raw Data 2'!C36+('norm 2'!$B36-'Raw Data 2'!$B36)</f>
        <v>2.7159999999999962E-2</v>
      </c>
      <c r="D36" s="78">
        <f>'Raw Data 2'!D36+('norm 2'!$B36-'Raw Data 2'!$B36)</f>
        <v>9.4800000000000439E-3</v>
      </c>
      <c r="E36" s="78">
        <f>'Raw Data 2'!E36+('norm 2'!$B36-'Raw Data 2'!$B36)</f>
        <v>3.93608</v>
      </c>
      <c r="F36" s="78">
        <f>'Raw Data 2'!F36+('norm 2'!$B36-'Raw Data 2'!$B36)</f>
        <v>4.2305299999999999</v>
      </c>
      <c r="G36" s="78">
        <f>'Raw Data 2'!G36+('norm 2'!$B36-'Raw Data 2'!$B36)</f>
        <v>7.7955500000000004</v>
      </c>
      <c r="I36" s="3">
        <v>30</v>
      </c>
      <c r="J36">
        <v>0</v>
      </c>
      <c r="K36" s="78">
        <f>'Raw Data 2'!K36+('norm 2'!$J36-'Raw Data 2'!$J36)</f>
        <v>8.7609999999999993E-2</v>
      </c>
      <c r="L36" s="78">
        <f>'Raw Data 2'!L36+('norm 2'!$J36-'Raw Data 2'!$J36)</f>
        <v>-5.8249999999999996E-2</v>
      </c>
      <c r="M36" s="78">
        <f>'Raw Data 2'!M36+('norm 2'!$J36-'Raw Data 2'!$J36)</f>
        <v>0.52764</v>
      </c>
      <c r="N36" s="78">
        <f>'Raw Data 2'!N36+('norm 2'!$J36-'Raw Data 2'!$J36)</f>
        <v>0.46876000000000001</v>
      </c>
      <c r="O36" s="78">
        <f>'Raw Data 2'!O36+('norm 2'!$J36-'Raw Data 2'!$J36)</f>
        <v>1.00309</v>
      </c>
    </row>
    <row r="37" spans="1:15" x14ac:dyDescent="0.25">
      <c r="A37" s="3">
        <v>31</v>
      </c>
      <c r="B37">
        <v>0</v>
      </c>
      <c r="C37" s="78">
        <f>'Raw Data 2'!C37+('norm 2'!$B37-'Raw Data 2'!$B37)</f>
        <v>6.203000000000003E-2</v>
      </c>
      <c r="D37" s="78">
        <f>'Raw Data 2'!D37+('norm 2'!$B37-'Raw Data 2'!$B37)</f>
        <v>3.1399999999999983E-2</v>
      </c>
      <c r="E37" s="78">
        <f>'Raw Data 2'!E37+('norm 2'!$B37-'Raw Data 2'!$B37)</f>
        <v>3.8905099999999999</v>
      </c>
      <c r="F37" s="78">
        <f>'Raw Data 2'!F37+('norm 2'!$B37-'Raw Data 2'!$B37)</f>
        <v>4.2437699999999996</v>
      </c>
      <c r="G37" s="78">
        <f>'Raw Data 2'!G37+('norm 2'!$B37-'Raw Data 2'!$B37)</f>
        <v>7.7177600000000002</v>
      </c>
      <c r="I37" s="3">
        <v>31</v>
      </c>
      <c r="J37">
        <v>0</v>
      </c>
      <c r="K37" s="78">
        <f>'Raw Data 2'!K37+('norm 2'!$J37-'Raw Data 2'!$J37)</f>
        <v>8.7889999999999996E-2</v>
      </c>
      <c r="L37" s="78">
        <f>'Raw Data 2'!L37+('norm 2'!$J37-'Raw Data 2'!$J37)</f>
        <v>-5.8129999999999987E-2</v>
      </c>
      <c r="M37" s="78">
        <f>'Raw Data 2'!M37+('norm 2'!$J37-'Raw Data 2'!$J37)</f>
        <v>0.54188999999999998</v>
      </c>
      <c r="N37" s="78">
        <f>'Raw Data 2'!N37+('norm 2'!$J37-'Raw Data 2'!$J37)</f>
        <v>0.48420000000000002</v>
      </c>
      <c r="O37" s="78">
        <f>'Raw Data 2'!O37+('norm 2'!$J37-'Raw Data 2'!$J37)</f>
        <v>1.0314099999999999</v>
      </c>
    </row>
    <row r="38" spans="1:15" x14ac:dyDescent="0.25">
      <c r="A38" s="3">
        <v>32</v>
      </c>
      <c r="B38">
        <v>0</v>
      </c>
      <c r="C38" s="78">
        <f>'Raw Data 2'!C38+('norm 2'!$B38-'Raw Data 2'!$B38)</f>
        <v>2.8500000000000192E-3</v>
      </c>
      <c r="D38" s="78">
        <f>'Raw Data 2'!D38+('norm 2'!$B38-'Raw Data 2'!$B38)</f>
        <v>1.1689999999999978E-2</v>
      </c>
      <c r="E38" s="78">
        <f>'Raw Data 2'!E38+('norm 2'!$B38-'Raw Data 2'!$B38)</f>
        <v>3.9327800000000002</v>
      </c>
      <c r="F38" s="78">
        <f>'Raw Data 2'!F38+('norm 2'!$B38-'Raw Data 2'!$B38)</f>
        <v>4.1652199999999997</v>
      </c>
      <c r="G38" s="78">
        <f>'Raw Data 2'!G38+('norm 2'!$B38-'Raw Data 2'!$B38)</f>
        <v>7.5613999999999999</v>
      </c>
      <c r="I38" s="3">
        <v>32</v>
      </c>
      <c r="J38">
        <v>0</v>
      </c>
      <c r="K38" s="78">
        <f>'Raw Data 2'!K38+('norm 2'!$J38-'Raw Data 2'!$J38)</f>
        <v>8.8099999999999984E-2</v>
      </c>
      <c r="L38" s="78">
        <f>'Raw Data 2'!L38+('norm 2'!$J38-'Raw Data 2'!$J38)</f>
        <v>-5.7899999999999979E-2</v>
      </c>
      <c r="M38" s="78">
        <f>'Raw Data 2'!M38+('norm 2'!$J38-'Raw Data 2'!$J38)</f>
        <v>0.55601</v>
      </c>
      <c r="N38" s="78">
        <f>'Raw Data 2'!N38+('norm 2'!$J38-'Raw Data 2'!$J38)</f>
        <v>0.49956</v>
      </c>
      <c r="O38" s="78">
        <f>'Raw Data 2'!O38+('norm 2'!$J38-'Raw Data 2'!$J38)</f>
        <v>1.0592600000000001</v>
      </c>
    </row>
    <row r="39" spans="1:15" x14ac:dyDescent="0.25">
      <c r="A39" s="3">
        <v>33</v>
      </c>
      <c r="B39">
        <v>0</v>
      </c>
      <c r="C39" s="78">
        <f>'Raw Data 2'!C39+('norm 2'!$B39-'Raw Data 2'!$B39)</f>
        <v>9.8920000000000008E-2</v>
      </c>
      <c r="D39" s="78">
        <f>'Raw Data 2'!D39+('norm 2'!$B39-'Raw Data 2'!$B39)</f>
        <v>9.4779999999999975E-2</v>
      </c>
      <c r="E39" s="78">
        <f>'Raw Data 2'!E39+('norm 2'!$B39-'Raw Data 2'!$B39)</f>
        <v>3.9080900000000001</v>
      </c>
      <c r="F39" s="78">
        <f>'Raw Data 2'!F39+('norm 2'!$B39-'Raw Data 2'!$B39)</f>
        <v>4.3035500000000004</v>
      </c>
      <c r="G39" s="78">
        <f>'Raw Data 2'!G39+('norm 2'!$B39-'Raw Data 2'!$B39)</f>
        <v>7.5281900000000004</v>
      </c>
      <c r="I39" s="3">
        <v>33</v>
      </c>
      <c r="J39">
        <v>0</v>
      </c>
      <c r="K39" s="78">
        <f>'Raw Data 2'!K39+('norm 2'!$J39-'Raw Data 2'!$J39)</f>
        <v>8.8370000000000004E-2</v>
      </c>
      <c r="L39" s="78">
        <f>'Raw Data 2'!L39+('norm 2'!$J39-'Raw Data 2'!$J39)</f>
        <v>-5.7589999999999975E-2</v>
      </c>
      <c r="M39" s="78">
        <f>'Raw Data 2'!M39+('norm 2'!$J39-'Raw Data 2'!$J39)</f>
        <v>0.57023000000000001</v>
      </c>
      <c r="N39" s="78">
        <f>'Raw Data 2'!N39+('norm 2'!$J39-'Raw Data 2'!$J39)</f>
        <v>0.51504000000000005</v>
      </c>
      <c r="O39" s="78">
        <f>'Raw Data 2'!O39+('norm 2'!$J39-'Raw Data 2'!$J39)</f>
        <v>1.0867800000000001</v>
      </c>
    </row>
    <row r="40" spans="1:15" x14ac:dyDescent="0.25">
      <c r="A40" s="3">
        <v>34</v>
      </c>
      <c r="B40">
        <v>0</v>
      </c>
      <c r="C40" s="78">
        <f>'Raw Data 2'!C40+('norm 2'!$B40-'Raw Data 2'!$B40)</f>
        <v>0.11863000000000001</v>
      </c>
      <c r="D40" s="78">
        <f>'Raw Data 2'!D40+('norm 2'!$B40-'Raw Data 2'!$B40)</f>
        <v>0.12485999999999997</v>
      </c>
      <c r="E40" s="78">
        <f>'Raw Data 2'!E40+('norm 2'!$B40-'Raw Data 2'!$B40)</f>
        <v>3.9163800000000002</v>
      </c>
      <c r="F40" s="78">
        <f>'Raw Data 2'!F40+('norm 2'!$B40-'Raw Data 2'!$B40)</f>
        <v>4.3354499999999998</v>
      </c>
      <c r="G40" s="78">
        <f>'Raw Data 2'!G40+('norm 2'!$B40-'Raw Data 2'!$B40)</f>
        <v>7.5079799999999999</v>
      </c>
      <c r="I40" s="3">
        <v>34</v>
      </c>
      <c r="J40">
        <v>0</v>
      </c>
      <c r="K40" s="78">
        <f>'Raw Data 2'!K40+('norm 2'!$J40-'Raw Data 2'!$J40)</f>
        <v>8.8710000000000011E-2</v>
      </c>
      <c r="L40" s="78">
        <f>'Raw Data 2'!L40+('norm 2'!$J40-'Raw Data 2'!$J40)</f>
        <v>-5.7240000000000013E-2</v>
      </c>
      <c r="M40" s="78">
        <f>'Raw Data 2'!M40+('norm 2'!$J40-'Raw Data 2'!$J40)</f>
        <v>0.58438999999999997</v>
      </c>
      <c r="N40" s="78">
        <f>'Raw Data 2'!N40+('norm 2'!$J40-'Raw Data 2'!$J40)</f>
        <v>0.53061999999999998</v>
      </c>
      <c r="O40" s="78">
        <f>'Raw Data 2'!O40+('norm 2'!$J40-'Raw Data 2'!$J40)</f>
        <v>1.11402</v>
      </c>
    </row>
    <row r="41" spans="1:15" x14ac:dyDescent="0.25">
      <c r="A41" s="3">
        <v>35</v>
      </c>
      <c r="B41">
        <v>0</v>
      </c>
      <c r="C41" s="78">
        <f>'Raw Data 2'!C41+('norm 2'!$B41-'Raw Data 2'!$B41)</f>
        <v>0.20596000000000003</v>
      </c>
      <c r="D41" s="78">
        <f>'Raw Data 2'!D41+('norm 2'!$B41-'Raw Data 2'!$B41)</f>
        <v>0.27903</v>
      </c>
      <c r="E41" s="78">
        <f>'Raw Data 2'!E41+('norm 2'!$B41-'Raw Data 2'!$B41)</f>
        <v>3.9135</v>
      </c>
      <c r="F41" s="78">
        <f>'Raw Data 2'!F41+('norm 2'!$B41-'Raw Data 2'!$B41)</f>
        <v>4.37798</v>
      </c>
      <c r="G41" s="78">
        <f>'Raw Data 2'!G41+('norm 2'!$B41-'Raw Data 2'!$B41)</f>
        <v>7.5738700000000003</v>
      </c>
      <c r="I41" s="3">
        <v>35</v>
      </c>
      <c r="J41">
        <v>0</v>
      </c>
      <c r="K41" s="78">
        <f>'Raw Data 2'!K41+('norm 2'!$J41-'Raw Data 2'!$J41)</f>
        <v>8.931E-2</v>
      </c>
      <c r="L41" s="78">
        <f>'Raw Data 2'!L41+('norm 2'!$J41-'Raw Data 2'!$J41)</f>
        <v>-5.6580000000000019E-2</v>
      </c>
      <c r="M41" s="78">
        <f>'Raw Data 2'!M41+('norm 2'!$J41-'Raw Data 2'!$J41)</f>
        <v>0.59857000000000005</v>
      </c>
      <c r="N41" s="78">
        <f>'Raw Data 2'!N41+('norm 2'!$J41-'Raw Data 2'!$J41)</f>
        <v>0.54644000000000004</v>
      </c>
      <c r="O41" s="78">
        <f>'Raw Data 2'!O41+('norm 2'!$J41-'Raw Data 2'!$J41)</f>
        <v>1.14127</v>
      </c>
    </row>
    <row r="42" spans="1:15" x14ac:dyDescent="0.25">
      <c r="A42" s="3">
        <v>36</v>
      </c>
      <c r="B42">
        <v>0</v>
      </c>
      <c r="C42" s="78">
        <f>'Raw Data 2'!C42+('norm 2'!$B42-'Raw Data 2'!$B42)</f>
        <v>0.17649000000000004</v>
      </c>
      <c r="D42" s="78">
        <f>'Raw Data 2'!D42+('norm 2'!$B42-'Raw Data 2'!$B42)</f>
        <v>0.25981999999999994</v>
      </c>
      <c r="E42" s="78">
        <f>'Raw Data 2'!E42+('norm 2'!$B42-'Raw Data 2'!$B42)</f>
        <v>3.9534900000000004</v>
      </c>
      <c r="F42" s="78">
        <f>'Raw Data 2'!F42+('norm 2'!$B42-'Raw Data 2'!$B42)</f>
        <v>4.3354900000000001</v>
      </c>
      <c r="G42" s="78">
        <f>'Raw Data 2'!G42+('norm 2'!$B42-'Raw Data 2'!$B42)</f>
        <v>7.4474499999999999</v>
      </c>
      <c r="I42" s="3">
        <v>36</v>
      </c>
      <c r="J42">
        <v>0</v>
      </c>
      <c r="K42" s="78">
        <f>'Raw Data 2'!K42+('norm 2'!$J42-'Raw Data 2'!$J42)</f>
        <v>9.0129999999999988E-2</v>
      </c>
      <c r="L42" s="78">
        <f>'Raw Data 2'!L42+('norm 2'!$J42-'Raw Data 2'!$J42)</f>
        <v>-5.5539999999999978E-2</v>
      </c>
      <c r="M42" s="78">
        <f>'Raw Data 2'!M42+('norm 2'!$J42-'Raw Data 2'!$J42)</f>
        <v>0.61285000000000001</v>
      </c>
      <c r="N42" s="78">
        <f>'Raw Data 2'!N42+('norm 2'!$J42-'Raw Data 2'!$J42)</f>
        <v>0.56238999999999995</v>
      </c>
      <c r="O42" s="78">
        <f>'Raw Data 2'!O42+('norm 2'!$J42-'Raw Data 2'!$J42)</f>
        <v>1.1686700000000001</v>
      </c>
    </row>
    <row r="43" spans="1:15" x14ac:dyDescent="0.25">
      <c r="A43" s="3">
        <v>37</v>
      </c>
      <c r="B43">
        <v>0</v>
      </c>
      <c r="C43" s="78">
        <f>'Raw Data 2'!C43+('norm 2'!$B43-'Raw Data 2'!$B43)</f>
        <v>0.24696000000000007</v>
      </c>
      <c r="D43" s="78">
        <f>'Raw Data 2'!D43+('norm 2'!$B43-'Raw Data 2'!$B43)</f>
        <v>0.38074999999999992</v>
      </c>
      <c r="E43" s="78">
        <f>'Raw Data 2'!E43+('norm 2'!$B43-'Raw Data 2'!$B43)</f>
        <v>3.9190399999999999</v>
      </c>
      <c r="F43" s="78">
        <f>'Raw Data 2'!F43+('norm 2'!$B43-'Raw Data 2'!$B43)</f>
        <v>4.4270899999999997</v>
      </c>
      <c r="G43" s="78">
        <f>'Raw Data 2'!G43+('norm 2'!$B43-'Raw Data 2'!$B43)</f>
        <v>7.33582</v>
      </c>
      <c r="I43" s="3">
        <v>37</v>
      </c>
      <c r="J43">
        <v>0</v>
      </c>
      <c r="K43" s="78">
        <f>'Raw Data 2'!K43+('norm 2'!$J43-'Raw Data 2'!$J43)</f>
        <v>9.1109999999999997E-2</v>
      </c>
      <c r="L43" s="78">
        <f>'Raw Data 2'!L43+('norm 2'!$J43-'Raw Data 2'!$J43)</f>
        <v>-5.4319999999999979E-2</v>
      </c>
      <c r="M43" s="78">
        <f>'Raw Data 2'!M43+('norm 2'!$J43-'Raw Data 2'!$J43)</f>
        <v>0.62710999999999995</v>
      </c>
      <c r="N43" s="78">
        <f>'Raw Data 2'!N43+('norm 2'!$J43-'Raw Data 2'!$J43)</f>
        <v>0.57852999999999999</v>
      </c>
      <c r="O43" s="78">
        <f>'Raw Data 2'!O43+('norm 2'!$J43-'Raw Data 2'!$J43)</f>
        <v>1.19574</v>
      </c>
    </row>
    <row r="44" spans="1:15" x14ac:dyDescent="0.25">
      <c r="A44" s="3">
        <v>38</v>
      </c>
      <c r="B44">
        <v>0</v>
      </c>
      <c r="C44" s="78">
        <f>'Raw Data 2'!C44+('norm 2'!$B44-'Raw Data 2'!$B44)</f>
        <v>0.20011000000000001</v>
      </c>
      <c r="D44" s="78">
        <f>'Raw Data 2'!D44+('norm 2'!$B44-'Raw Data 2'!$B44)</f>
        <v>0.36521000000000003</v>
      </c>
      <c r="E44" s="78">
        <f>'Raw Data 2'!E44+('norm 2'!$B44-'Raw Data 2'!$B44)</f>
        <v>3.8255499999999998</v>
      </c>
      <c r="F44" s="78">
        <f>'Raw Data 2'!F44+('norm 2'!$B44-'Raw Data 2'!$B44)</f>
        <v>4.3758999999999997</v>
      </c>
      <c r="G44" s="78">
        <f>'Raw Data 2'!G44+('norm 2'!$B44-'Raw Data 2'!$B44)</f>
        <v>7.1855700000000002</v>
      </c>
      <c r="I44" s="3">
        <v>38</v>
      </c>
      <c r="J44">
        <v>0</v>
      </c>
      <c r="K44" s="78">
        <f>'Raw Data 2'!K44+('norm 2'!$J44-'Raw Data 2'!$J44)</f>
        <v>9.1920000000000002E-2</v>
      </c>
      <c r="L44" s="78">
        <f>'Raw Data 2'!L44+('norm 2'!$J44-'Raw Data 2'!$J44)</f>
        <v>-5.3120000000000001E-2</v>
      </c>
      <c r="M44" s="78">
        <f>'Raw Data 2'!M44+('norm 2'!$J44-'Raw Data 2'!$J44)</f>
        <v>0.64112000000000002</v>
      </c>
      <c r="N44" s="78">
        <f>'Raw Data 2'!N44+('norm 2'!$J44-'Raw Data 2'!$J44)</f>
        <v>0.59448000000000001</v>
      </c>
      <c r="O44" s="78">
        <f>'Raw Data 2'!O44+('norm 2'!$J44-'Raw Data 2'!$J44)</f>
        <v>1.2221</v>
      </c>
    </row>
    <row r="45" spans="1:15" x14ac:dyDescent="0.25">
      <c r="A45" s="3">
        <v>39</v>
      </c>
      <c r="B45">
        <v>0</v>
      </c>
      <c r="C45" s="78">
        <f>'Raw Data 2'!C45+('norm 2'!$B45-'Raw Data 2'!$B45)</f>
        <v>0.29468000000000005</v>
      </c>
      <c r="D45" s="78">
        <f>'Raw Data 2'!D45+('norm 2'!$B45-'Raw Data 2'!$B45)</f>
        <v>0.38549999999999995</v>
      </c>
      <c r="E45" s="78">
        <f>'Raw Data 2'!E45+('norm 2'!$B45-'Raw Data 2'!$B45)</f>
        <v>3.73692</v>
      </c>
      <c r="F45" s="78">
        <f>'Raw Data 2'!F45+('norm 2'!$B45-'Raw Data 2'!$B45)</f>
        <v>4.4279700000000002</v>
      </c>
      <c r="G45" s="78">
        <f>'Raw Data 2'!G45+('norm 2'!$B45-'Raw Data 2'!$B45)</f>
        <v>7.2292100000000001</v>
      </c>
      <c r="I45" s="3">
        <v>39</v>
      </c>
      <c r="J45">
        <v>0</v>
      </c>
      <c r="K45" s="78">
        <f>'Raw Data 2'!K45+('norm 2'!$J45-'Raw Data 2'!$J45)</f>
        <v>9.2560000000000003E-2</v>
      </c>
      <c r="L45" s="78">
        <f>'Raw Data 2'!L45+('norm 2'!$J45-'Raw Data 2'!$J45)</f>
        <v>-5.1900000000000002E-2</v>
      </c>
      <c r="M45" s="78">
        <f>'Raw Data 2'!M45+('norm 2'!$J45-'Raw Data 2'!$J45)</f>
        <v>0.65478000000000003</v>
      </c>
      <c r="N45" s="78">
        <f>'Raw Data 2'!N45+('norm 2'!$J45-'Raw Data 2'!$J45)</f>
        <v>0.61026000000000002</v>
      </c>
      <c r="O45" s="78">
        <f>'Raw Data 2'!O45+('norm 2'!$J45-'Raw Data 2'!$J45)</f>
        <v>1.2481100000000001</v>
      </c>
    </row>
    <row r="46" spans="1:15" x14ac:dyDescent="0.25">
      <c r="A46" s="3">
        <v>40</v>
      </c>
      <c r="B46">
        <v>0</v>
      </c>
      <c r="C46" s="78">
        <f>'Raw Data 2'!C46+('norm 2'!$B46-'Raw Data 2'!$B46)</f>
        <v>1.4410000000000034E-2</v>
      </c>
      <c r="D46" s="78">
        <f>'Raw Data 2'!D46+('norm 2'!$B46-'Raw Data 2'!$B46)</f>
        <v>0.26039000000000001</v>
      </c>
      <c r="E46" s="78">
        <f>'Raw Data 2'!E46+('norm 2'!$B46-'Raw Data 2'!$B46)</f>
        <v>3.7521800000000001</v>
      </c>
      <c r="F46" s="78">
        <f>'Raw Data 2'!F46+('norm 2'!$B46-'Raw Data 2'!$B46)</f>
        <v>4.1564699999999997</v>
      </c>
      <c r="G46" s="78">
        <f>'Raw Data 2'!G46+('norm 2'!$B46-'Raw Data 2'!$B46)</f>
        <v>6.8412600000000001</v>
      </c>
      <c r="I46" s="3">
        <v>40</v>
      </c>
      <c r="J46">
        <v>0</v>
      </c>
      <c r="K46" s="78">
        <f>'Raw Data 2'!K46+('norm 2'!$J46-'Raw Data 2'!$J46)</f>
        <v>9.3200000000000005E-2</v>
      </c>
      <c r="L46" s="78">
        <f>'Raw Data 2'!L46+('norm 2'!$J46-'Raw Data 2'!$J46)</f>
        <v>-5.0709999999999977E-2</v>
      </c>
      <c r="M46" s="78">
        <f>'Raw Data 2'!M46+('norm 2'!$J46-'Raw Data 2'!$J46)</f>
        <v>0.66830999999999996</v>
      </c>
      <c r="N46" s="78">
        <f>'Raw Data 2'!N46+('norm 2'!$J46-'Raw Data 2'!$J46)</f>
        <v>0.62597999999999998</v>
      </c>
      <c r="O46" s="78">
        <f>'Raw Data 2'!O46+('norm 2'!$J46-'Raw Data 2'!$J46)</f>
        <v>1.2737400000000001</v>
      </c>
    </row>
    <row r="47" spans="1:15" x14ac:dyDescent="0.25">
      <c r="A47" s="3">
        <v>41</v>
      </c>
      <c r="B47">
        <v>0</v>
      </c>
      <c r="C47" s="78">
        <f>'Raw Data 2'!C47+('norm 2'!$B47-'Raw Data 2'!$B47)</f>
        <v>0.23531999999999997</v>
      </c>
      <c r="D47" s="78">
        <f>'Raw Data 2'!D47+('norm 2'!$B47-'Raw Data 2'!$B47)</f>
        <v>0.4002</v>
      </c>
      <c r="E47" s="78">
        <f>'Raw Data 2'!E47+('norm 2'!$B47-'Raw Data 2'!$B47)</f>
        <v>3.7634500000000006</v>
      </c>
      <c r="F47" s="78">
        <f>'Raw Data 2'!F47+('norm 2'!$B47-'Raw Data 2'!$B47)</f>
        <v>4.3689600000000004</v>
      </c>
      <c r="G47" s="78">
        <f>'Raw Data 2'!G47+('norm 2'!$B47-'Raw Data 2'!$B47)</f>
        <v>6.9690700000000003</v>
      </c>
      <c r="I47" s="3">
        <v>41</v>
      </c>
      <c r="J47">
        <v>0</v>
      </c>
      <c r="K47" s="78">
        <f>'Raw Data 2'!K47+('norm 2'!$J47-'Raw Data 2'!$J47)</f>
        <v>9.4069999999999987E-2</v>
      </c>
      <c r="L47" s="78">
        <f>'Raw Data 2'!L47+('norm 2'!$J47-'Raw Data 2'!$J47)</f>
        <v>-4.927999999999999E-2</v>
      </c>
      <c r="M47" s="78">
        <f>'Raw Data 2'!M47+('norm 2'!$J47-'Raw Data 2'!$J47)</f>
        <v>0.68203999999999998</v>
      </c>
      <c r="N47" s="78">
        <f>'Raw Data 2'!N47+('norm 2'!$J47-'Raw Data 2'!$J47)</f>
        <v>0.64190999999999998</v>
      </c>
      <c r="O47" s="78">
        <f>'Raw Data 2'!O47+('norm 2'!$J47-'Raw Data 2'!$J47)</f>
        <v>1.2991999999999999</v>
      </c>
    </row>
    <row r="48" spans="1:15" x14ac:dyDescent="0.25">
      <c r="A48" s="3">
        <v>42</v>
      </c>
      <c r="B48">
        <v>0</v>
      </c>
      <c r="C48" s="78">
        <f>'Raw Data 2'!C48+('norm 2'!$B48-'Raw Data 2'!$B48)</f>
        <v>0.23968</v>
      </c>
      <c r="D48" s="78">
        <f>'Raw Data 2'!D48+('norm 2'!$B48-'Raw Data 2'!$B48)</f>
        <v>0.38003999999999993</v>
      </c>
      <c r="E48" s="78">
        <f>'Raw Data 2'!E48+('norm 2'!$B48-'Raw Data 2'!$B48)</f>
        <v>3.8147500000000001</v>
      </c>
      <c r="F48" s="78">
        <f>'Raw Data 2'!F48+('norm 2'!$B48-'Raw Data 2'!$B48)</f>
        <v>4.3920399999999997</v>
      </c>
      <c r="G48" s="78">
        <f>'Raw Data 2'!G48+('norm 2'!$B48-'Raw Data 2'!$B48)</f>
        <v>6.8905500000000011</v>
      </c>
      <c r="I48" s="3">
        <v>42</v>
      </c>
      <c r="J48">
        <v>0</v>
      </c>
      <c r="K48" s="78">
        <f>'Raw Data 2'!K48+('norm 2'!$J48-'Raw Data 2'!$J48)</f>
        <v>9.4930000000000014E-2</v>
      </c>
      <c r="L48" s="78">
        <f>'Raw Data 2'!L48+('norm 2'!$J48-'Raw Data 2'!$J48)</f>
        <v>-4.7760000000000025E-2</v>
      </c>
      <c r="M48" s="78">
        <f>'Raw Data 2'!M48+('norm 2'!$J48-'Raw Data 2'!$J48)</f>
        <v>0.69577</v>
      </c>
      <c r="N48" s="78">
        <f>'Raw Data 2'!N48+('norm 2'!$J48-'Raw Data 2'!$J48)</f>
        <v>0.65781999999999996</v>
      </c>
      <c r="O48" s="78">
        <f>'Raw Data 2'!O48+('norm 2'!$J48-'Raw Data 2'!$J48)</f>
        <v>1.32439</v>
      </c>
    </row>
    <row r="49" spans="1:15" x14ac:dyDescent="0.25">
      <c r="A49" s="3">
        <v>43</v>
      </c>
      <c r="B49">
        <v>0</v>
      </c>
      <c r="C49" s="78">
        <f>'Raw Data 2'!C49+('norm 2'!$B49-'Raw Data 2'!$B49)</f>
        <v>0.26024999999999998</v>
      </c>
      <c r="D49" s="78">
        <f>'Raw Data 2'!D49+('norm 2'!$B49-'Raw Data 2'!$B49)</f>
        <v>0.46961999999999993</v>
      </c>
      <c r="E49" s="78">
        <f>'Raw Data 2'!E49+('norm 2'!$B49-'Raw Data 2'!$B49)</f>
        <v>3.7539600000000002</v>
      </c>
      <c r="F49" s="78">
        <f>'Raw Data 2'!F49+('norm 2'!$B49-'Raw Data 2'!$B49)</f>
        <v>4.4120100000000004</v>
      </c>
      <c r="G49" s="78">
        <f>'Raw Data 2'!G49+('norm 2'!$B49-'Raw Data 2'!$B49)</f>
        <v>6.9107599999999998</v>
      </c>
      <c r="I49" s="3">
        <v>43</v>
      </c>
      <c r="J49">
        <v>0</v>
      </c>
      <c r="K49" s="78">
        <f>'Raw Data 2'!K49+('norm 2'!$J49-'Raw Data 2'!$J49)</f>
        <v>9.5849999999999991E-2</v>
      </c>
      <c r="L49" s="78">
        <f>'Raw Data 2'!L49+('norm 2'!$J49-'Raw Data 2'!$J49)</f>
        <v>-4.6209999999999973E-2</v>
      </c>
      <c r="M49" s="78">
        <f>'Raw Data 2'!M49+('norm 2'!$J49-'Raw Data 2'!$J49)</f>
        <v>0.70942000000000005</v>
      </c>
      <c r="N49" s="78">
        <f>'Raw Data 2'!N49+('norm 2'!$J49-'Raw Data 2'!$J49)</f>
        <v>0.67379999999999995</v>
      </c>
      <c r="O49" s="78">
        <f>'Raw Data 2'!O49+('norm 2'!$J49-'Raw Data 2'!$J49)</f>
        <v>1.3494699999999999</v>
      </c>
    </row>
    <row r="50" spans="1:15" x14ac:dyDescent="0.25">
      <c r="A50" s="3">
        <v>44</v>
      </c>
      <c r="B50">
        <v>0</v>
      </c>
      <c r="C50" s="78">
        <f>'Raw Data 2'!C50+('norm 2'!$B50-'Raw Data 2'!$B50)</f>
        <v>0.16608999999999996</v>
      </c>
      <c r="D50" s="78">
        <f>'Raw Data 2'!D50+('norm 2'!$B50-'Raw Data 2'!$B50)</f>
        <v>0.42475000000000002</v>
      </c>
      <c r="E50" s="78">
        <f>'Raw Data 2'!E50+('norm 2'!$B50-'Raw Data 2'!$B50)</f>
        <v>3.72525</v>
      </c>
      <c r="F50" s="78">
        <f>'Raw Data 2'!F50+('norm 2'!$B50-'Raw Data 2'!$B50)</f>
        <v>4.2701900000000004</v>
      </c>
      <c r="G50" s="78">
        <f>'Raw Data 2'!G50+('norm 2'!$B50-'Raw Data 2'!$B50)</f>
        <v>6.69285</v>
      </c>
      <c r="I50" s="3">
        <v>44</v>
      </c>
      <c r="J50">
        <v>0</v>
      </c>
      <c r="K50" s="78">
        <f>'Raw Data 2'!K50+('norm 2'!$J50-'Raw Data 2'!$J50)</f>
        <v>9.6930000000000016E-2</v>
      </c>
      <c r="L50" s="78">
        <f>'Raw Data 2'!L50+('norm 2'!$J50-'Raw Data 2'!$J50)</f>
        <v>-4.4420000000000015E-2</v>
      </c>
      <c r="M50" s="78">
        <f>'Raw Data 2'!M50+('norm 2'!$J50-'Raw Data 2'!$J50)</f>
        <v>0.72302999999999995</v>
      </c>
      <c r="N50" s="78">
        <f>'Raw Data 2'!N50+('norm 2'!$J50-'Raw Data 2'!$J50)</f>
        <v>0.68989999999999996</v>
      </c>
      <c r="O50" s="78">
        <f>'Raw Data 2'!O50+('norm 2'!$J50-'Raw Data 2'!$J50)</f>
        <v>1.37446</v>
      </c>
    </row>
    <row r="51" spans="1:15" x14ac:dyDescent="0.25">
      <c r="A51" s="3">
        <v>45</v>
      </c>
      <c r="B51">
        <v>0</v>
      </c>
      <c r="C51" s="78">
        <f>'Raw Data 2'!C51+('norm 2'!$B51-'Raw Data 2'!$B51)</f>
        <v>0.34055000000000002</v>
      </c>
      <c r="D51" s="78">
        <f>'Raw Data 2'!D51+('norm 2'!$B51-'Raw Data 2'!$B51)</f>
        <v>0.54552999999999996</v>
      </c>
      <c r="E51" s="78">
        <f>'Raw Data 2'!E51+('norm 2'!$B51-'Raw Data 2'!$B51)</f>
        <v>3.6830300000000005</v>
      </c>
      <c r="F51" s="78">
        <f>'Raw Data 2'!F51+('norm 2'!$B51-'Raw Data 2'!$B51)</f>
        <v>4.4635600000000002</v>
      </c>
      <c r="G51" s="78">
        <f>'Raw Data 2'!G51+('norm 2'!$B51-'Raw Data 2'!$B51)</f>
        <v>6.8112599999999999</v>
      </c>
      <c r="I51" s="3">
        <v>45</v>
      </c>
      <c r="J51">
        <v>0</v>
      </c>
      <c r="K51" s="78">
        <f>'Raw Data 2'!K51+('norm 2'!$J51-'Raw Data 2'!$J51)</f>
        <v>9.7930000000000017E-2</v>
      </c>
      <c r="L51" s="78">
        <f>'Raw Data 2'!L51+('norm 2'!$J51-'Raw Data 2'!$J51)</f>
        <v>-4.2549999999999977E-2</v>
      </c>
      <c r="M51" s="78">
        <f>'Raw Data 2'!M51+('norm 2'!$J51-'Raw Data 2'!$J51)</f>
        <v>0.73651</v>
      </c>
      <c r="N51" s="78">
        <f>'Raw Data 2'!N51+('norm 2'!$J51-'Raw Data 2'!$J51)</f>
        <v>0.70589999999999997</v>
      </c>
      <c r="O51" s="78">
        <f>'Raw Data 2'!O51+('norm 2'!$J51-'Raw Data 2'!$J51)</f>
        <v>1.3991400000000001</v>
      </c>
    </row>
    <row r="52" spans="1:15" x14ac:dyDescent="0.25">
      <c r="A52" s="3">
        <v>46</v>
      </c>
      <c r="B52">
        <v>0</v>
      </c>
      <c r="C52" s="78">
        <f>'Raw Data 2'!C52+('norm 2'!$B52-'Raw Data 2'!$B52)</f>
        <v>0.47252000000000005</v>
      </c>
      <c r="D52" s="78">
        <f>'Raw Data 2'!D52+('norm 2'!$B52-'Raw Data 2'!$B52)</f>
        <v>0.59809000000000001</v>
      </c>
      <c r="E52" s="78">
        <f>'Raw Data 2'!E52+('norm 2'!$B52-'Raw Data 2'!$B52)</f>
        <v>3.5799400000000001</v>
      </c>
      <c r="F52" s="78">
        <f>'Raw Data 2'!F52+('norm 2'!$B52-'Raw Data 2'!$B52)</f>
        <v>4.5944900000000004</v>
      </c>
      <c r="G52" s="78">
        <f>'Raw Data 2'!G52+('norm 2'!$B52-'Raw Data 2'!$B52)</f>
        <v>6.8803400000000003</v>
      </c>
      <c r="I52" s="3">
        <v>46</v>
      </c>
      <c r="J52">
        <v>0</v>
      </c>
      <c r="K52" s="78">
        <f>'Raw Data 2'!K52+('norm 2'!$J52-'Raw Data 2'!$J52)</f>
        <v>9.8949999999999982E-2</v>
      </c>
      <c r="L52" s="78">
        <f>'Raw Data 2'!L52+('norm 2'!$J52-'Raw Data 2'!$J52)</f>
        <v>-4.0669999999999984E-2</v>
      </c>
      <c r="M52" s="78">
        <f>'Raw Data 2'!M52+('norm 2'!$J52-'Raw Data 2'!$J52)</f>
        <v>0.74973000000000001</v>
      </c>
      <c r="N52" s="78">
        <f>'Raw Data 2'!N52+('norm 2'!$J52-'Raw Data 2'!$J52)</f>
        <v>0.72194999999999998</v>
      </c>
      <c r="O52" s="78">
        <f>'Raw Data 2'!O52+('norm 2'!$J52-'Raw Data 2'!$J52)</f>
        <v>1.42363</v>
      </c>
    </row>
    <row r="53" spans="1:15" x14ac:dyDescent="0.25">
      <c r="A53" s="3">
        <v>47</v>
      </c>
      <c r="B53">
        <v>0</v>
      </c>
      <c r="C53" s="78">
        <f>'Raw Data 2'!C53+('norm 2'!$B53-'Raw Data 2'!$B53)</f>
        <v>0.11179000000000006</v>
      </c>
      <c r="D53" s="78">
        <f>'Raw Data 2'!D53+('norm 2'!$B53-'Raw Data 2'!$B53)</f>
        <v>0.36746000000000001</v>
      </c>
      <c r="E53" s="78">
        <f>'Raw Data 2'!E53+('norm 2'!$B53-'Raw Data 2'!$B53)</f>
        <v>3.5619999999999998</v>
      </c>
      <c r="F53" s="78">
        <f>'Raw Data 2'!F53+('norm 2'!$B53-'Raw Data 2'!$B53)</f>
        <v>4.3082599999999998</v>
      </c>
      <c r="G53" s="78">
        <f>'Raw Data 2'!G53+('norm 2'!$B53-'Raw Data 2'!$B53)</f>
        <v>6.4534000000000002</v>
      </c>
      <c r="I53" s="3">
        <v>47</v>
      </c>
      <c r="J53">
        <v>0</v>
      </c>
      <c r="K53" s="78">
        <f>'Raw Data 2'!K53+('norm 2'!$J53-'Raw Data 2'!$J53)</f>
        <v>9.9860000000000004E-2</v>
      </c>
      <c r="L53" s="78">
        <f>'Raw Data 2'!L53+('norm 2'!$J53-'Raw Data 2'!$J53)</f>
        <v>-3.893000000000002E-2</v>
      </c>
      <c r="M53" s="78">
        <f>'Raw Data 2'!M53+('norm 2'!$J53-'Raw Data 2'!$J53)</f>
        <v>0.76276999999999995</v>
      </c>
      <c r="N53" s="78">
        <f>'Raw Data 2'!N53+('norm 2'!$J53-'Raw Data 2'!$J53)</f>
        <v>0.73802999999999996</v>
      </c>
      <c r="O53" s="78">
        <f>'Raw Data 2'!O53+('norm 2'!$J53-'Raw Data 2'!$J53)</f>
        <v>1.44773</v>
      </c>
    </row>
    <row r="54" spans="1:15" x14ac:dyDescent="0.25">
      <c r="A54" s="3">
        <v>48</v>
      </c>
      <c r="B54">
        <v>0</v>
      </c>
      <c r="C54" s="78">
        <f>'Raw Data 2'!C54+('norm 2'!$B54-'Raw Data 2'!$B54)</f>
        <v>0.21198000000000006</v>
      </c>
      <c r="D54" s="78">
        <f>'Raw Data 2'!D54+('norm 2'!$B54-'Raw Data 2'!$B54)</f>
        <v>0.48333999999999999</v>
      </c>
      <c r="E54" s="78">
        <f>'Raw Data 2'!E54+('norm 2'!$B54-'Raw Data 2'!$B54)</f>
        <v>3.4966900000000001</v>
      </c>
      <c r="F54" s="78">
        <f>'Raw Data 2'!F54+('norm 2'!$B54-'Raw Data 2'!$B54)</f>
        <v>4.3122299999999996</v>
      </c>
      <c r="G54" s="78">
        <f>'Raw Data 2'!G54+('norm 2'!$B54-'Raw Data 2'!$B54)</f>
        <v>6.4758300000000002</v>
      </c>
      <c r="I54" s="3">
        <v>48</v>
      </c>
      <c r="J54">
        <v>0</v>
      </c>
      <c r="K54" s="78">
        <f>'Raw Data 2'!K54+('norm 2'!$J54-'Raw Data 2'!$J54)</f>
        <v>0.10052</v>
      </c>
      <c r="L54" s="78">
        <f>'Raw Data 2'!L54+('norm 2'!$J54-'Raw Data 2'!$J54)</f>
        <v>-3.7150000000000016E-2</v>
      </c>
      <c r="M54" s="78">
        <f>'Raw Data 2'!M54+('norm 2'!$J54-'Raw Data 2'!$J54)</f>
        <v>0.77559</v>
      </c>
      <c r="N54" s="78">
        <f>'Raw Data 2'!N54+('norm 2'!$J54-'Raw Data 2'!$J54)</f>
        <v>0.75378999999999996</v>
      </c>
      <c r="O54" s="78">
        <f>'Raw Data 2'!O54+('norm 2'!$J54-'Raw Data 2'!$J54)</f>
        <v>1.4712999999999998</v>
      </c>
    </row>
    <row r="55" spans="1:15" x14ac:dyDescent="0.25">
      <c r="A55" s="3">
        <v>49</v>
      </c>
      <c r="B55">
        <v>0</v>
      </c>
      <c r="C55" s="78">
        <f>'Raw Data 2'!C55+('norm 2'!$B55-'Raw Data 2'!$B55)</f>
        <v>0.14863999999999999</v>
      </c>
      <c r="D55" s="78">
        <f>'Raw Data 2'!D55+('norm 2'!$B55-'Raw Data 2'!$B55)</f>
        <v>0.50592999999999999</v>
      </c>
      <c r="E55" s="78">
        <f>'Raw Data 2'!E55+('norm 2'!$B55-'Raw Data 2'!$B55)</f>
        <v>3.5327600000000001</v>
      </c>
      <c r="F55" s="78">
        <f>'Raw Data 2'!F55+('norm 2'!$B55-'Raw Data 2'!$B55)</f>
        <v>4.3030799999999996</v>
      </c>
      <c r="G55" s="78">
        <f>'Raw Data 2'!G55+('norm 2'!$B55-'Raw Data 2'!$B55)</f>
        <v>6.3787900000000004</v>
      </c>
      <c r="I55" s="3">
        <v>49</v>
      </c>
      <c r="J55">
        <v>0</v>
      </c>
      <c r="K55" s="78">
        <f>'Raw Data 2'!K55+('norm 2'!$J55-'Raw Data 2'!$J55)</f>
        <v>0.10125000000000001</v>
      </c>
      <c r="L55" s="78">
        <f>'Raw Data 2'!L55+('norm 2'!$J55-'Raw Data 2'!$J55)</f>
        <v>-3.5250000000000004E-2</v>
      </c>
      <c r="M55" s="78">
        <f>'Raw Data 2'!M55+('norm 2'!$J55-'Raw Data 2'!$J55)</f>
        <v>0.78834000000000004</v>
      </c>
      <c r="N55" s="78">
        <f>'Raw Data 2'!N55+('norm 2'!$J55-'Raw Data 2'!$J55)</f>
        <v>0.76946999999999999</v>
      </c>
      <c r="O55" s="78">
        <f>'Raw Data 2'!O55+('norm 2'!$J55-'Raw Data 2'!$J55)</f>
        <v>1.4946699999999999</v>
      </c>
    </row>
    <row r="56" spans="1:15" x14ac:dyDescent="0.25">
      <c r="A56" s="3">
        <v>50</v>
      </c>
      <c r="B56">
        <v>0</v>
      </c>
      <c r="C56" s="78">
        <f>'Raw Data 2'!C56+('norm 2'!$B56-'Raw Data 2'!$B56)</f>
        <v>0.32403999999999999</v>
      </c>
      <c r="D56" s="78">
        <f>'Raw Data 2'!D56+('norm 2'!$B56-'Raw Data 2'!$B56)</f>
        <v>0.69413999999999998</v>
      </c>
      <c r="E56" s="78">
        <f>'Raw Data 2'!E56+('norm 2'!$B56-'Raw Data 2'!$B56)</f>
        <v>3.5030800000000002</v>
      </c>
      <c r="F56" s="78">
        <f>'Raw Data 2'!F56+('norm 2'!$B56-'Raw Data 2'!$B56)</f>
        <v>4.4613300000000002</v>
      </c>
      <c r="G56" s="78">
        <f>'Raw Data 2'!G56+('norm 2'!$B56-'Raw Data 2'!$B56)</f>
        <v>6.4735500000000012</v>
      </c>
      <c r="I56" s="3">
        <v>50</v>
      </c>
      <c r="J56">
        <v>0</v>
      </c>
      <c r="K56" s="78">
        <f>'Raw Data 2'!K56+('norm 2'!$J56-'Raw Data 2'!$J56)</f>
        <v>0.1021</v>
      </c>
      <c r="L56" s="78">
        <f>'Raw Data 2'!L56+('norm 2'!$J56-'Raw Data 2'!$J56)</f>
        <v>-3.3160000000000023E-2</v>
      </c>
      <c r="M56" s="78">
        <f>'Raw Data 2'!M56+('norm 2'!$J56-'Raw Data 2'!$J56)</f>
        <v>0.80108000000000001</v>
      </c>
      <c r="N56" s="78">
        <f>'Raw Data 2'!N56+('norm 2'!$J56-'Raw Data 2'!$J56)</f>
        <v>0.7853</v>
      </c>
      <c r="O56" s="78">
        <f>'Raw Data 2'!O56+('norm 2'!$J56-'Raw Data 2'!$J56)</f>
        <v>1.5179199999999999</v>
      </c>
    </row>
    <row r="57" spans="1:15" x14ac:dyDescent="0.25">
      <c r="A57" s="3">
        <v>51</v>
      </c>
      <c r="B57">
        <v>0</v>
      </c>
      <c r="C57" s="78">
        <f>'Raw Data 2'!C57+('norm 2'!$B57-'Raw Data 2'!$B57)</f>
        <v>0.19117000000000006</v>
      </c>
      <c r="D57" s="78">
        <f>'Raw Data 2'!D57+('norm 2'!$B57-'Raw Data 2'!$B57)</f>
        <v>0.65403999999999995</v>
      </c>
      <c r="E57" s="78">
        <f>'Raw Data 2'!E57+('norm 2'!$B57-'Raw Data 2'!$B57)</f>
        <v>3.5302600000000002</v>
      </c>
      <c r="F57" s="78">
        <f>'Raw Data 2'!F57+('norm 2'!$B57-'Raw Data 2'!$B57)</f>
        <v>4.31236</v>
      </c>
      <c r="G57" s="78">
        <f>'Raw Data 2'!G57+('norm 2'!$B57-'Raw Data 2'!$B57)</f>
        <v>6.2550100000000004</v>
      </c>
      <c r="I57" s="3">
        <v>51</v>
      </c>
      <c r="J57">
        <v>0</v>
      </c>
      <c r="K57" s="78">
        <f>'Raw Data 2'!K57+('norm 2'!$J57-'Raw Data 2'!$J57)</f>
        <v>0.10292000000000001</v>
      </c>
      <c r="L57" s="78">
        <f>'Raw Data 2'!L57+('norm 2'!$J57-'Raw Data 2'!$J57)</f>
        <v>-3.0969999999999998E-2</v>
      </c>
      <c r="M57" s="78">
        <f>'Raw Data 2'!M57+('norm 2'!$J57-'Raw Data 2'!$J57)</f>
        <v>0.81379000000000001</v>
      </c>
      <c r="N57" s="78">
        <f>'Raw Data 2'!N57+('norm 2'!$J57-'Raw Data 2'!$J57)</f>
        <v>0.80110000000000003</v>
      </c>
      <c r="O57" s="78">
        <f>'Raw Data 2'!O57+('norm 2'!$J57-'Raw Data 2'!$J57)</f>
        <v>1.5408599999999999</v>
      </c>
    </row>
    <row r="58" spans="1:15" x14ac:dyDescent="0.25">
      <c r="A58" s="3">
        <v>52</v>
      </c>
      <c r="B58">
        <v>0</v>
      </c>
      <c r="C58" s="78">
        <f>'Raw Data 2'!C58+('norm 2'!$B58-'Raw Data 2'!$B58)</f>
        <v>0.28498000000000001</v>
      </c>
      <c r="D58" s="78">
        <f>'Raw Data 2'!D58+('norm 2'!$B58-'Raw Data 2'!$B58)</f>
        <v>0.66517999999999999</v>
      </c>
      <c r="E58" s="78">
        <f>'Raw Data 2'!E58+('norm 2'!$B58-'Raw Data 2'!$B58)</f>
        <v>3.5611000000000002</v>
      </c>
      <c r="F58" s="78">
        <f>'Raw Data 2'!F58+('norm 2'!$B58-'Raw Data 2'!$B58)</f>
        <v>4.3887</v>
      </c>
      <c r="G58" s="78">
        <f>'Raw Data 2'!G58+('norm 2'!$B58-'Raw Data 2'!$B58)</f>
        <v>6.3075299999999999</v>
      </c>
      <c r="I58" s="3">
        <v>52</v>
      </c>
      <c r="J58">
        <v>0</v>
      </c>
      <c r="K58" s="78">
        <f>'Raw Data 2'!K58+('norm 2'!$J58-'Raw Data 2'!$J58)</f>
        <v>0.10383000000000001</v>
      </c>
      <c r="L58" s="78">
        <f>'Raw Data 2'!L58+('norm 2'!$J58-'Raw Data 2'!$J58)</f>
        <v>-2.8669999999999973E-2</v>
      </c>
      <c r="M58" s="78">
        <f>'Raw Data 2'!M58+('norm 2'!$J58-'Raw Data 2'!$J58)</f>
        <v>0.82657000000000003</v>
      </c>
      <c r="N58" s="78">
        <f>'Raw Data 2'!N58+('norm 2'!$J58-'Raw Data 2'!$J58)</f>
        <v>0.81694999999999995</v>
      </c>
      <c r="O58" s="78">
        <f>'Raw Data 2'!O58+('norm 2'!$J58-'Raw Data 2'!$J58)</f>
        <v>1.5636999999999999</v>
      </c>
    </row>
    <row r="59" spans="1:15" x14ac:dyDescent="0.25">
      <c r="A59" s="3">
        <v>53</v>
      </c>
      <c r="B59">
        <v>0</v>
      </c>
      <c r="C59" s="78">
        <f>'Raw Data 2'!C59+('norm 2'!$B59-'Raw Data 2'!$B59)</f>
        <v>0.30309000000000008</v>
      </c>
      <c r="D59" s="78">
        <f>'Raw Data 2'!D59+('norm 2'!$B59-'Raw Data 2'!$B59)</f>
        <v>0.72648999999999997</v>
      </c>
      <c r="E59" s="78">
        <f>'Raw Data 2'!E59+('norm 2'!$B59-'Raw Data 2'!$B59)</f>
        <v>3.6096599999999999</v>
      </c>
      <c r="F59" s="78">
        <f>'Raw Data 2'!F59+('norm 2'!$B59-'Raw Data 2'!$B59)</f>
        <v>4.4255500000000003</v>
      </c>
      <c r="G59" s="78">
        <f>'Raw Data 2'!G59+('norm 2'!$B59-'Raw Data 2'!$B59)</f>
        <v>6.2832800000000004</v>
      </c>
      <c r="I59" s="3">
        <v>53</v>
      </c>
      <c r="J59">
        <v>0</v>
      </c>
      <c r="K59" s="78">
        <f>'Raw Data 2'!K59+('norm 2'!$J59-'Raw Data 2'!$J59)</f>
        <v>0.10494000000000001</v>
      </c>
      <c r="L59" s="78">
        <f>'Raw Data 2'!L59+('norm 2'!$J59-'Raw Data 2'!$J59)</f>
        <v>-2.6169999999999971E-2</v>
      </c>
      <c r="M59" s="78">
        <f>'Raw Data 2'!M59+('norm 2'!$J59-'Raw Data 2'!$J59)</f>
        <v>0.83955999999999986</v>
      </c>
      <c r="N59" s="78">
        <f>'Raw Data 2'!N59+('norm 2'!$J59-'Raw Data 2'!$J59)</f>
        <v>0.83304</v>
      </c>
      <c r="O59" s="78">
        <f>'Raw Data 2'!O59+('norm 2'!$J59-'Raw Data 2'!$J59)</f>
        <v>1.5866100000000001</v>
      </c>
    </row>
    <row r="60" spans="1:15" x14ac:dyDescent="0.25">
      <c r="A60" s="3">
        <v>54</v>
      </c>
      <c r="B60">
        <v>0</v>
      </c>
      <c r="C60" s="78">
        <f>'Raw Data 2'!C60+('norm 2'!$B60-'Raw Data 2'!$B60)</f>
        <v>0.15515999999999996</v>
      </c>
      <c r="D60" s="78">
        <f>'Raw Data 2'!D60+('norm 2'!$B60-'Raw Data 2'!$B60)</f>
        <v>0.65076000000000001</v>
      </c>
      <c r="E60" s="78">
        <f>'Raw Data 2'!E60+('norm 2'!$B60-'Raw Data 2'!$B60)</f>
        <v>3.56596</v>
      </c>
      <c r="F60" s="78">
        <f>'Raw Data 2'!F60+('norm 2'!$B60-'Raw Data 2'!$B60)</f>
        <v>4.3011900000000001</v>
      </c>
      <c r="G60" s="78">
        <f>'Raw Data 2'!G60+('norm 2'!$B60-'Raw Data 2'!$B60)</f>
        <v>6.1202500000000004</v>
      </c>
      <c r="I60" s="3">
        <v>54</v>
      </c>
      <c r="J60">
        <v>0</v>
      </c>
      <c r="K60" s="78">
        <f>'Raw Data 2'!K60+('norm 2'!$J60-'Raw Data 2'!$J60)</f>
        <v>0.10585</v>
      </c>
      <c r="L60" s="78">
        <f>'Raw Data 2'!L60+('norm 2'!$J60-'Raw Data 2'!$J60)</f>
        <v>-2.3560000000000025E-2</v>
      </c>
      <c r="M60" s="78">
        <f>'Raw Data 2'!M60+('norm 2'!$J60-'Raw Data 2'!$J60)</f>
        <v>0.85258999999999996</v>
      </c>
      <c r="N60" s="78">
        <f>'Raw Data 2'!N60+('norm 2'!$J60-'Raw Data 2'!$J60)</f>
        <v>0.84899999999999998</v>
      </c>
      <c r="O60" s="78">
        <f>'Raw Data 2'!O60+('norm 2'!$J60-'Raw Data 2'!$J60)</f>
        <v>1.60924</v>
      </c>
    </row>
    <row r="61" spans="1:15" x14ac:dyDescent="0.25">
      <c r="A61" s="3">
        <v>55</v>
      </c>
      <c r="B61">
        <v>0</v>
      </c>
      <c r="C61" s="78">
        <f>'Raw Data 2'!C61+('norm 2'!$B61-'Raw Data 2'!$B61)</f>
        <v>0.21714</v>
      </c>
      <c r="D61" s="78">
        <f>'Raw Data 2'!D61+('norm 2'!$B61-'Raw Data 2'!$B61)</f>
        <v>0.72721999999999998</v>
      </c>
      <c r="E61" s="78">
        <f>'Raw Data 2'!E61+('norm 2'!$B61-'Raw Data 2'!$B61)</f>
        <v>3.5335299999999998</v>
      </c>
      <c r="F61" s="78">
        <f>'Raw Data 2'!F61+('norm 2'!$B61-'Raw Data 2'!$B61)</f>
        <v>4.3687100000000001</v>
      </c>
      <c r="G61" s="78">
        <f>'Raw Data 2'!G61+('norm 2'!$B61-'Raw Data 2'!$B61)</f>
        <v>6.1393300000000002</v>
      </c>
      <c r="I61" s="3">
        <v>55</v>
      </c>
      <c r="J61">
        <v>0</v>
      </c>
      <c r="K61" s="78">
        <f>'Raw Data 2'!K61+('norm 2'!$J61-'Raw Data 2'!$J61)</f>
        <v>0.10672999999999999</v>
      </c>
      <c r="L61" s="78">
        <f>'Raw Data 2'!L61+('norm 2'!$J61-'Raw Data 2'!$J61)</f>
        <v>-2.0950000000000024E-2</v>
      </c>
      <c r="M61" s="78">
        <f>'Raw Data 2'!M61+('norm 2'!$J61-'Raw Data 2'!$J61)</f>
        <v>0.86546999999999996</v>
      </c>
      <c r="N61" s="78">
        <f>'Raw Data 2'!N61+('norm 2'!$J61-'Raw Data 2'!$J61)</f>
        <v>0.86497000000000002</v>
      </c>
      <c r="O61" s="78">
        <f>'Raw Data 2'!O61+('norm 2'!$J61-'Raw Data 2'!$J61)</f>
        <v>1.6317699999999999</v>
      </c>
    </row>
    <row r="62" spans="1:15" x14ac:dyDescent="0.25">
      <c r="A62" s="3">
        <v>56</v>
      </c>
      <c r="B62">
        <v>0</v>
      </c>
      <c r="C62" s="78">
        <f>'Raw Data 2'!C62+('norm 2'!$B62-'Raw Data 2'!$B62)</f>
        <v>0.13680999999999999</v>
      </c>
      <c r="D62" s="78">
        <f>'Raw Data 2'!D62+('norm 2'!$B62-'Raw Data 2'!$B62)</f>
        <v>0.66654000000000002</v>
      </c>
      <c r="E62" s="78">
        <f>'Raw Data 2'!E62+('norm 2'!$B62-'Raw Data 2'!$B62)</f>
        <v>3.5080200000000001</v>
      </c>
      <c r="F62" s="78">
        <f>'Raw Data 2'!F62+('norm 2'!$B62-'Raw Data 2'!$B62)</f>
        <v>4.3084899999999999</v>
      </c>
      <c r="G62" s="78">
        <f>'Raw Data 2'!G62+('norm 2'!$B62-'Raw Data 2'!$B62)</f>
        <v>6.0112899999999998</v>
      </c>
      <c r="I62" s="3">
        <v>56</v>
      </c>
      <c r="J62">
        <v>0</v>
      </c>
      <c r="K62" s="78">
        <f>'Raw Data 2'!K62+('norm 2'!$J62-'Raw Data 2'!$J62)</f>
        <v>0.10741000000000001</v>
      </c>
      <c r="L62" s="78">
        <f>'Raw Data 2'!L62+('norm 2'!$J62-'Raw Data 2'!$J62)</f>
        <v>-1.8409999999999982E-2</v>
      </c>
      <c r="M62" s="78">
        <f>'Raw Data 2'!M62+('norm 2'!$J62-'Raw Data 2'!$J62)</f>
        <v>0.87820999999999994</v>
      </c>
      <c r="N62" s="78">
        <f>'Raw Data 2'!N62+('norm 2'!$J62-'Raw Data 2'!$J62)</f>
        <v>0.88078999999999996</v>
      </c>
      <c r="O62" s="78">
        <f>'Raw Data 2'!O62+('norm 2'!$J62-'Raw Data 2'!$J62)</f>
        <v>1.6539200000000001</v>
      </c>
    </row>
    <row r="63" spans="1:15" x14ac:dyDescent="0.25">
      <c r="A63" s="3">
        <v>57</v>
      </c>
      <c r="B63">
        <v>0</v>
      </c>
      <c r="C63" s="78">
        <f>'Raw Data 2'!C63+('norm 2'!$B63-'Raw Data 2'!$B63)</f>
        <v>0.20323000000000002</v>
      </c>
      <c r="D63" s="78">
        <f>'Raw Data 2'!D63+('norm 2'!$B63-'Raw Data 2'!$B63)</f>
        <v>0.74224000000000001</v>
      </c>
      <c r="E63" s="78">
        <f>'Raw Data 2'!E63+('norm 2'!$B63-'Raw Data 2'!$B63)</f>
        <v>3.47268</v>
      </c>
      <c r="F63" s="78">
        <f>'Raw Data 2'!F63+('norm 2'!$B63-'Raw Data 2'!$B63)</f>
        <v>4.3721500000000004</v>
      </c>
      <c r="G63" s="78">
        <f>'Raw Data 2'!G63+('norm 2'!$B63-'Raw Data 2'!$B63)</f>
        <v>6.0386699999999998</v>
      </c>
      <c r="I63" s="3">
        <v>57</v>
      </c>
      <c r="J63">
        <v>0</v>
      </c>
      <c r="K63" s="78">
        <f>'Raw Data 2'!K63+('norm 2'!$J63-'Raw Data 2'!$J63)</f>
        <v>0.10793999999999998</v>
      </c>
      <c r="L63" s="78">
        <f>'Raw Data 2'!L63+('norm 2'!$J63-'Raw Data 2'!$J63)</f>
        <v>-1.5890000000000015E-2</v>
      </c>
      <c r="M63" s="78">
        <f>'Raw Data 2'!M63+('norm 2'!$J63-'Raw Data 2'!$J63)</f>
        <v>0.89083000000000001</v>
      </c>
      <c r="N63" s="78">
        <f>'Raw Data 2'!N63+('norm 2'!$J63-'Raw Data 2'!$J63)</f>
        <v>0.89650999999999992</v>
      </c>
      <c r="O63" s="78">
        <f>'Raw Data 2'!O63+('norm 2'!$J63-'Raw Data 2'!$J63)</f>
        <v>1.67577</v>
      </c>
    </row>
    <row r="64" spans="1:15" x14ac:dyDescent="0.25">
      <c r="A64" s="3">
        <v>58</v>
      </c>
      <c r="B64">
        <v>0</v>
      </c>
      <c r="C64" s="78">
        <f>'Raw Data 2'!C64+('norm 2'!$B64-'Raw Data 2'!$B64)</f>
        <v>0.18518000000000001</v>
      </c>
      <c r="D64" s="78">
        <f>'Raw Data 2'!D64+('norm 2'!$B64-'Raw Data 2'!$B64)</f>
        <v>0.76900000000000002</v>
      </c>
      <c r="E64" s="78">
        <f>'Raw Data 2'!E64+('norm 2'!$B64-'Raw Data 2'!$B64)</f>
        <v>3.4846900000000001</v>
      </c>
      <c r="F64" s="78">
        <f>'Raw Data 2'!F64+('norm 2'!$B64-'Raw Data 2'!$B64)</f>
        <v>4.3716999999999997</v>
      </c>
      <c r="G64" s="78">
        <f>'Raw Data 2'!G64+('norm 2'!$B64-'Raw Data 2'!$B64)</f>
        <v>5.9887899999999998</v>
      </c>
      <c r="I64" s="3">
        <v>58</v>
      </c>
      <c r="J64">
        <v>0</v>
      </c>
      <c r="K64" s="78">
        <f>'Raw Data 2'!K64+('norm 2'!$J64-'Raw Data 2'!$J64)</f>
        <v>0.10866000000000001</v>
      </c>
      <c r="L64" s="78">
        <f>'Raw Data 2'!L64+('norm 2'!$J64-'Raw Data 2'!$J64)</f>
        <v>-1.3170000000000015E-2</v>
      </c>
      <c r="M64" s="78">
        <f>'Raw Data 2'!M64+('norm 2'!$J64-'Raw Data 2'!$J64)</f>
        <v>0.90344999999999998</v>
      </c>
      <c r="N64" s="78">
        <f>'Raw Data 2'!N64+('norm 2'!$J64-'Raw Data 2'!$J64)</f>
        <v>0.91242000000000001</v>
      </c>
      <c r="O64" s="78">
        <f>'Raw Data 2'!O64+('norm 2'!$J64-'Raw Data 2'!$J64)</f>
        <v>1.6976599999999999</v>
      </c>
    </row>
    <row r="65" spans="1:15" x14ac:dyDescent="0.25">
      <c r="A65" s="3">
        <v>59</v>
      </c>
      <c r="B65">
        <v>0</v>
      </c>
      <c r="C65" s="78">
        <f>'Raw Data 2'!C65+('norm 2'!$B65-'Raw Data 2'!$B65)</f>
        <v>0.28675000000000006</v>
      </c>
      <c r="D65" s="78">
        <f>'Raw Data 2'!D65+('norm 2'!$B65-'Raw Data 2'!$B65)</f>
        <v>0.86843000000000004</v>
      </c>
      <c r="E65" s="78">
        <f>'Raw Data 2'!E65+('norm 2'!$B65-'Raw Data 2'!$B65)</f>
        <v>3.5390999999999995</v>
      </c>
      <c r="F65" s="78">
        <f>'Raw Data 2'!F65+('norm 2'!$B65-'Raw Data 2'!$B65)</f>
        <v>4.4998300000000002</v>
      </c>
      <c r="G65" s="78">
        <f>'Raw Data 2'!G65+('norm 2'!$B65-'Raw Data 2'!$B65)</f>
        <v>6.0655299999999999</v>
      </c>
      <c r="I65" s="3">
        <v>59</v>
      </c>
      <c r="J65">
        <v>0</v>
      </c>
      <c r="K65" s="78">
        <f>'Raw Data 2'!K65+('norm 2'!$J65-'Raw Data 2'!$J65)</f>
        <v>0.10952000000000001</v>
      </c>
      <c r="L65" s="78">
        <f>'Raw Data 2'!L65+('norm 2'!$J65-'Raw Data 2'!$J65)</f>
        <v>-1.0209999999999997E-2</v>
      </c>
      <c r="M65" s="78">
        <f>'Raw Data 2'!M65+('norm 2'!$J65-'Raw Data 2'!$J65)</f>
        <v>0.91613</v>
      </c>
      <c r="N65" s="78">
        <f>'Raw Data 2'!N65+('norm 2'!$J65-'Raw Data 2'!$J65)</f>
        <v>0.92845999999999995</v>
      </c>
      <c r="O65" s="78">
        <f>'Raw Data 2'!O65+('norm 2'!$J65-'Raw Data 2'!$J65)</f>
        <v>1.7195199999999999</v>
      </c>
    </row>
    <row r="66" spans="1:15" x14ac:dyDescent="0.25">
      <c r="A66" s="3">
        <v>60</v>
      </c>
      <c r="B66">
        <v>0</v>
      </c>
      <c r="C66" s="78">
        <f>'Raw Data 2'!C66+('norm 2'!$B66-'Raw Data 2'!$B66)</f>
        <v>0.38942999999999994</v>
      </c>
      <c r="D66" s="78">
        <f>'Raw Data 2'!D66+('norm 2'!$B66-'Raw Data 2'!$B66)</f>
        <v>0.89124999999999999</v>
      </c>
      <c r="E66" s="78">
        <f>'Raw Data 2'!E66+('norm 2'!$B66-'Raw Data 2'!$B66)</f>
        <v>3.50868</v>
      </c>
      <c r="F66" s="78">
        <f>'Raw Data 2'!F66+('norm 2'!$B66-'Raw Data 2'!$B66)</f>
        <v>4.5697999999999999</v>
      </c>
      <c r="G66" s="78">
        <f>'Raw Data 2'!G66+('norm 2'!$B66-'Raw Data 2'!$B66)</f>
        <v>6.0882500000000004</v>
      </c>
      <c r="I66" s="3">
        <v>60</v>
      </c>
      <c r="J66">
        <v>0</v>
      </c>
      <c r="K66" s="78">
        <f>'Raw Data 2'!K66+('norm 2'!$J66-'Raw Data 2'!$J66)</f>
        <v>0.11060999999999999</v>
      </c>
      <c r="L66" s="78">
        <f>'Raw Data 2'!L66+('norm 2'!$J66-'Raw Data 2'!$J66)</f>
        <v>-7.0700000000000207E-3</v>
      </c>
      <c r="M66" s="78">
        <f>'Raw Data 2'!M66+('norm 2'!$J66-'Raw Data 2'!$J66)</f>
        <v>0.92891999999999997</v>
      </c>
      <c r="N66" s="78">
        <f>'Raw Data 2'!N66+('norm 2'!$J66-'Raw Data 2'!$J66)</f>
        <v>0.94479000000000002</v>
      </c>
      <c r="O66" s="78">
        <f>'Raw Data 2'!O66+('norm 2'!$J66-'Raw Data 2'!$J66)</f>
        <v>1.74143</v>
      </c>
    </row>
    <row r="67" spans="1:15" x14ac:dyDescent="0.25">
      <c r="A67" s="3">
        <v>61</v>
      </c>
      <c r="B67">
        <v>0</v>
      </c>
      <c r="C67" s="78">
        <f>'Raw Data 2'!C67+('norm 2'!$B67-'Raw Data 2'!$B67)</f>
        <v>0.29688999999999999</v>
      </c>
      <c r="D67" s="78">
        <f>'Raw Data 2'!D67+('norm 2'!$B67-'Raw Data 2'!$B67)</f>
        <v>0.92998000000000003</v>
      </c>
      <c r="E67" s="78">
        <f>'Raw Data 2'!E67+('norm 2'!$B67-'Raw Data 2'!$B67)</f>
        <v>3.53227</v>
      </c>
      <c r="F67" s="78">
        <f>'Raw Data 2'!F67+('norm 2'!$B67-'Raw Data 2'!$B67)</f>
        <v>4.50108</v>
      </c>
      <c r="G67" s="78">
        <f>'Raw Data 2'!G67+('norm 2'!$B67-'Raw Data 2'!$B67)</f>
        <v>5.9264299999999999</v>
      </c>
      <c r="I67" s="3">
        <v>61</v>
      </c>
      <c r="J67">
        <v>0</v>
      </c>
      <c r="K67" s="78">
        <f>'Raw Data 2'!K67+('norm 2'!$J67-'Raw Data 2'!$J67)</f>
        <v>0.11176</v>
      </c>
      <c r="L67" s="78">
        <f>'Raw Data 2'!L67+('norm 2'!$J67-'Raw Data 2'!$J67)</f>
        <v>-3.7599999999999856E-3</v>
      </c>
      <c r="M67" s="78">
        <f>'Raw Data 2'!M67+('norm 2'!$J67-'Raw Data 2'!$J67)</f>
        <v>0.94172</v>
      </c>
      <c r="N67" s="78">
        <f>'Raw Data 2'!N67+('norm 2'!$J67-'Raw Data 2'!$J67)</f>
        <v>0.96116000000000001</v>
      </c>
      <c r="O67" s="78">
        <f>'Raw Data 2'!O67+('norm 2'!$J67-'Raw Data 2'!$J67)</f>
        <v>1.7631999999999999</v>
      </c>
    </row>
    <row r="68" spans="1:15" x14ac:dyDescent="0.25">
      <c r="A68" s="3">
        <v>62</v>
      </c>
      <c r="B68">
        <v>0</v>
      </c>
      <c r="C68" s="78">
        <f>'Raw Data 2'!C68+('norm 2'!$B68-'Raw Data 2'!$B68)</f>
        <v>0.20723000000000003</v>
      </c>
      <c r="D68" s="78">
        <f>'Raw Data 2'!D68+('norm 2'!$B68-'Raw Data 2'!$B68)</f>
        <v>0.93459999999999999</v>
      </c>
      <c r="E68" s="78">
        <f>'Raw Data 2'!E68+('norm 2'!$B68-'Raw Data 2'!$B68)</f>
        <v>3.5627599999999999</v>
      </c>
      <c r="F68" s="78">
        <f>'Raw Data 2'!F68+('norm 2'!$B68-'Raw Data 2'!$B68)</f>
        <v>4.4018699999999997</v>
      </c>
      <c r="G68" s="78">
        <f>'Raw Data 2'!G68+('norm 2'!$B68-'Raw Data 2'!$B68)</f>
        <v>5.8244699999999998</v>
      </c>
      <c r="I68" s="3">
        <v>62</v>
      </c>
      <c r="J68">
        <v>0</v>
      </c>
      <c r="K68" s="78">
        <f>'Raw Data 2'!K68+('norm 2'!$J68-'Raw Data 2'!$J68)</f>
        <v>0.11274000000000001</v>
      </c>
      <c r="L68" s="78">
        <f>'Raw Data 2'!L68+('norm 2'!$J68-'Raw Data 2'!$J68)</f>
        <v>-3.4810200000001679E-4</v>
      </c>
      <c r="M68" s="78">
        <f>'Raw Data 2'!M68+('norm 2'!$J68-'Raw Data 2'!$J68)</f>
        <v>0.95456000000000008</v>
      </c>
      <c r="N68" s="78">
        <f>'Raw Data 2'!N68+('norm 2'!$J68-'Raw Data 2'!$J68)</f>
        <v>0.97738000000000014</v>
      </c>
      <c r="O68" s="78">
        <f>'Raw Data 2'!O68+('norm 2'!$J68-'Raw Data 2'!$J68)</f>
        <v>1.7845899999999999</v>
      </c>
    </row>
    <row r="69" spans="1:15" x14ac:dyDescent="0.25">
      <c r="A69" s="3">
        <v>63</v>
      </c>
      <c r="B69">
        <v>0</v>
      </c>
      <c r="C69" s="78">
        <f>'Raw Data 2'!C69+('norm 2'!$B69-'Raw Data 2'!$B69)</f>
        <v>0.22674000000000005</v>
      </c>
      <c r="D69" s="78">
        <f>'Raw Data 2'!D69+('norm 2'!$B69-'Raw Data 2'!$B69)</f>
        <v>0.94528999999999996</v>
      </c>
      <c r="E69" s="78">
        <f>'Raw Data 2'!E69+('norm 2'!$B69-'Raw Data 2'!$B69)</f>
        <v>3.5681099999999999</v>
      </c>
      <c r="F69" s="78">
        <f>'Raw Data 2'!F69+('norm 2'!$B69-'Raw Data 2'!$B69)</f>
        <v>4.4340200000000003</v>
      </c>
      <c r="G69" s="78">
        <f>'Raw Data 2'!G69+('norm 2'!$B69-'Raw Data 2'!$B69)</f>
        <v>5.8006900000000003</v>
      </c>
      <c r="I69" s="3">
        <v>63</v>
      </c>
      <c r="J69">
        <v>0</v>
      </c>
      <c r="K69" s="78">
        <f>'Raw Data 2'!K69+('norm 2'!$J69-'Raw Data 2'!$J69)</f>
        <v>0.11393999999999999</v>
      </c>
      <c r="L69" s="78">
        <f>'Raw Data 2'!L69+('norm 2'!$J69-'Raw Data 2'!$J69)</f>
        <v>3.4000000000000141E-3</v>
      </c>
      <c r="M69" s="78">
        <f>'Raw Data 2'!M69+('norm 2'!$J69-'Raw Data 2'!$J69)</f>
        <v>0.96753</v>
      </c>
      <c r="N69" s="78">
        <f>'Raw Data 2'!N69+('norm 2'!$J69-'Raw Data 2'!$J69)</f>
        <v>0.99384000000000006</v>
      </c>
      <c r="O69" s="78">
        <f>'Raw Data 2'!O69+('norm 2'!$J69-'Raw Data 2'!$J69)</f>
        <v>1.80609</v>
      </c>
    </row>
    <row r="70" spans="1:15" x14ac:dyDescent="0.25">
      <c r="A70" s="3">
        <v>64</v>
      </c>
      <c r="B70">
        <v>0</v>
      </c>
      <c r="C70" s="78">
        <f>'Raw Data 2'!C70+('norm 2'!$B70-'Raw Data 2'!$B70)</f>
        <v>0.38390999999999997</v>
      </c>
      <c r="D70" s="78">
        <f>'Raw Data 2'!D70+('norm 2'!$B70-'Raw Data 2'!$B70)</f>
        <v>1.1131800000000001</v>
      </c>
      <c r="E70" s="78">
        <f>'Raw Data 2'!E70+('norm 2'!$B70-'Raw Data 2'!$B70)</f>
        <v>3.6124399999999999</v>
      </c>
      <c r="F70" s="78">
        <f>'Raw Data 2'!F70+('norm 2'!$B70-'Raw Data 2'!$B70)</f>
        <v>4.6222799999999999</v>
      </c>
      <c r="G70" s="78">
        <f>'Raw Data 2'!G70+('norm 2'!$B70-'Raw Data 2'!$B70)</f>
        <v>5.9819300000000002</v>
      </c>
      <c r="I70" s="3">
        <v>64</v>
      </c>
      <c r="J70">
        <v>0</v>
      </c>
      <c r="K70" s="78">
        <f>'Raw Data 2'!K70+('norm 2'!$J70-'Raw Data 2'!$J70)</f>
        <v>0.11523</v>
      </c>
      <c r="L70" s="78">
        <f>'Raw Data 2'!L70+('norm 2'!$J70-'Raw Data 2'!$J70)</f>
        <v>7.3699999999999877E-3</v>
      </c>
      <c r="M70" s="78">
        <f>'Raw Data 2'!M70+('norm 2'!$J70-'Raw Data 2'!$J70)</f>
        <v>0.98063999999999996</v>
      </c>
      <c r="N70" s="78">
        <f>'Raw Data 2'!N70+('norm 2'!$J70-'Raw Data 2'!$J70)</f>
        <v>1.01047</v>
      </c>
      <c r="O70" s="78">
        <f>'Raw Data 2'!O70+('norm 2'!$J70-'Raw Data 2'!$J70)</f>
        <v>1.82769</v>
      </c>
    </row>
    <row r="71" spans="1:15" x14ac:dyDescent="0.25">
      <c r="A71" s="3">
        <v>65</v>
      </c>
      <c r="B71">
        <v>0</v>
      </c>
      <c r="C71" s="78">
        <f>'Raw Data 2'!C71+('norm 2'!$B71-'Raw Data 2'!$B71)</f>
        <v>0.29713999999999996</v>
      </c>
      <c r="D71" s="78">
        <f>'Raw Data 2'!D71+('norm 2'!$B71-'Raw Data 2'!$B71)</f>
        <v>1.12721</v>
      </c>
      <c r="E71" s="78">
        <f>'Raw Data 2'!E71+('norm 2'!$B71-'Raw Data 2'!$B71)</f>
        <v>3.5690499999999998</v>
      </c>
      <c r="F71" s="78">
        <f>'Raw Data 2'!F71+('norm 2'!$B71-'Raw Data 2'!$B71)</f>
        <v>4.5777799999999997</v>
      </c>
      <c r="G71" s="78">
        <f>'Raw Data 2'!G71+('norm 2'!$B71-'Raw Data 2'!$B71)</f>
        <v>5.8620999999999999</v>
      </c>
      <c r="I71" s="3">
        <v>65</v>
      </c>
      <c r="J71">
        <v>0</v>
      </c>
      <c r="K71" s="78">
        <f>'Raw Data 2'!K71+('norm 2'!$J71-'Raw Data 2'!$J71)</f>
        <v>0.11654</v>
      </c>
      <c r="L71" s="78">
        <f>'Raw Data 2'!L71+('norm 2'!$J71-'Raw Data 2'!$J71)</f>
        <v>1.150000000000001E-2</v>
      </c>
      <c r="M71" s="78">
        <f>'Raw Data 2'!M71+('norm 2'!$J71-'Raw Data 2'!$J71)</f>
        <v>0.99378</v>
      </c>
      <c r="N71" s="78">
        <f>'Raw Data 2'!N71+('norm 2'!$J71-'Raw Data 2'!$J71)</f>
        <v>1.02719</v>
      </c>
      <c r="O71" s="78">
        <f>'Raw Data 2'!O71+('norm 2'!$J71-'Raw Data 2'!$J71)</f>
        <v>1.8491999999999997</v>
      </c>
    </row>
    <row r="72" spans="1:15" x14ac:dyDescent="0.25">
      <c r="A72" s="3">
        <v>66</v>
      </c>
      <c r="B72">
        <v>0</v>
      </c>
      <c r="C72" s="78">
        <f>'Raw Data 2'!C72+('norm 2'!$B72-'Raw Data 2'!$B72)</f>
        <v>0.33711000000000002</v>
      </c>
      <c r="D72" s="78">
        <f>'Raw Data 2'!D72+('norm 2'!$B72-'Raw Data 2'!$B72)</f>
        <v>1.11538</v>
      </c>
      <c r="E72" s="78">
        <f>'Raw Data 2'!E72+('norm 2'!$B72-'Raw Data 2'!$B72)</f>
        <v>3.5609899999999999</v>
      </c>
      <c r="F72" s="78">
        <f>'Raw Data 2'!F72+('norm 2'!$B72-'Raw Data 2'!$B72)</f>
        <v>4.67239</v>
      </c>
      <c r="G72" s="78">
        <f>'Raw Data 2'!G72+('norm 2'!$B72-'Raw Data 2'!$B72)</f>
        <v>5.8858100000000002</v>
      </c>
      <c r="I72" s="3">
        <v>66</v>
      </c>
      <c r="J72">
        <v>0</v>
      </c>
      <c r="K72" s="78">
        <f>'Raw Data 2'!K72+('norm 2'!$J72-'Raw Data 2'!$J72)</f>
        <v>0.11781</v>
      </c>
      <c r="L72" s="78">
        <f>'Raw Data 2'!L72+('norm 2'!$J72-'Raw Data 2'!$J72)</f>
        <v>1.5730000000000022E-2</v>
      </c>
      <c r="M72" s="78">
        <f>'Raw Data 2'!M72+('norm 2'!$J72-'Raw Data 2'!$J72)</f>
        <v>1.00684</v>
      </c>
      <c r="N72" s="78">
        <f>'Raw Data 2'!N72+('norm 2'!$J72-'Raw Data 2'!$J72)</f>
        <v>1.04406</v>
      </c>
      <c r="O72" s="78">
        <f>'Raw Data 2'!O72+('norm 2'!$J72-'Raw Data 2'!$J72)</f>
        <v>1.8706199999999997</v>
      </c>
    </row>
    <row r="73" spans="1:15" x14ac:dyDescent="0.25">
      <c r="A73" s="3">
        <v>67</v>
      </c>
      <c r="B73">
        <v>0</v>
      </c>
      <c r="C73" s="78">
        <f>'Raw Data 2'!C73+('norm 2'!$B73-'Raw Data 2'!$B73)</f>
        <v>0.36275000000000002</v>
      </c>
      <c r="D73" s="78">
        <f>'Raw Data 2'!D73+('norm 2'!$B73-'Raw Data 2'!$B73)</f>
        <v>1.1949700000000001</v>
      </c>
      <c r="E73" s="78">
        <f>'Raw Data 2'!E73+('norm 2'!$B73-'Raw Data 2'!$B73)</f>
        <v>3.5965199999999999</v>
      </c>
      <c r="F73" s="78">
        <f>'Raw Data 2'!F73+('norm 2'!$B73-'Raw Data 2'!$B73)</f>
        <v>4.70519</v>
      </c>
      <c r="G73" s="78">
        <f>'Raw Data 2'!G73+('norm 2'!$B73-'Raw Data 2'!$B73)</f>
        <v>5.8893800000000001</v>
      </c>
      <c r="I73" s="3">
        <v>67</v>
      </c>
      <c r="J73">
        <v>0</v>
      </c>
      <c r="K73" s="78">
        <f>'Raw Data 2'!K73+('norm 2'!$J73-'Raw Data 2'!$J73)</f>
        <v>0.11891000000000002</v>
      </c>
      <c r="L73" s="78">
        <f>'Raw Data 2'!L73+('norm 2'!$J73-'Raw Data 2'!$J73)</f>
        <v>1.9990000000000008E-2</v>
      </c>
      <c r="M73" s="78">
        <f>'Raw Data 2'!M73+('norm 2'!$J73-'Raw Data 2'!$J73)</f>
        <v>1.0199100000000001</v>
      </c>
      <c r="N73" s="78">
        <f>'Raw Data 2'!N73+('norm 2'!$J73-'Raw Data 2'!$J73)</f>
        <v>1.06087</v>
      </c>
      <c r="O73" s="78">
        <f>'Raw Data 2'!O73+('norm 2'!$J73-'Raw Data 2'!$J73)</f>
        <v>1.8918699999999999</v>
      </c>
    </row>
    <row r="74" spans="1:15" x14ac:dyDescent="0.25">
      <c r="A74" s="3">
        <v>68</v>
      </c>
      <c r="B74">
        <v>0</v>
      </c>
      <c r="C74" s="78">
        <f>'Raw Data 2'!C74+('norm 2'!$B74-'Raw Data 2'!$B74)</f>
        <v>0.31325999999999998</v>
      </c>
      <c r="D74" s="78">
        <f>'Raw Data 2'!D74+('norm 2'!$B74-'Raw Data 2'!$B74)</f>
        <v>1.19133</v>
      </c>
      <c r="E74" s="78">
        <f>'Raw Data 2'!E74+('norm 2'!$B74-'Raw Data 2'!$B74)</f>
        <v>3.5535800000000002</v>
      </c>
      <c r="F74" s="78">
        <f>'Raw Data 2'!F74+('norm 2'!$B74-'Raw Data 2'!$B74)</f>
        <v>4.6123900000000004</v>
      </c>
      <c r="G74" s="78">
        <f>'Raw Data 2'!G74+('norm 2'!$B74-'Raw Data 2'!$B74)</f>
        <v>5.85581</v>
      </c>
      <c r="I74" s="3">
        <v>68</v>
      </c>
      <c r="J74">
        <v>0</v>
      </c>
      <c r="K74" s="78">
        <f>'Raw Data 2'!K74+('norm 2'!$J74-'Raw Data 2'!$J74)</f>
        <v>0.11992999999999998</v>
      </c>
      <c r="L74" s="78">
        <f>'Raw Data 2'!L74+('norm 2'!$J74-'Raw Data 2'!$J74)</f>
        <v>2.4260000000000004E-2</v>
      </c>
      <c r="M74" s="78">
        <f>'Raw Data 2'!M74+('norm 2'!$J74-'Raw Data 2'!$J74)</f>
        <v>1.03287</v>
      </c>
      <c r="N74" s="78">
        <f>'Raw Data 2'!N74+('norm 2'!$J74-'Raw Data 2'!$J74)</f>
        <v>1.07752</v>
      </c>
      <c r="O74" s="78">
        <f>'Raw Data 2'!O74+('norm 2'!$J74-'Raw Data 2'!$J74)</f>
        <v>1.9130100000000001</v>
      </c>
    </row>
    <row r="75" spans="1:15" x14ac:dyDescent="0.25">
      <c r="A75" s="3">
        <v>69</v>
      </c>
      <c r="B75">
        <v>0</v>
      </c>
      <c r="C75" s="78">
        <f>'Raw Data 2'!C75+('norm 2'!$B75-'Raw Data 2'!$B75)</f>
        <v>0.33926999999999996</v>
      </c>
      <c r="D75" s="78">
        <f>'Raw Data 2'!D75+('norm 2'!$B75-'Raw Data 2'!$B75)</f>
        <v>1.1717200000000001</v>
      </c>
      <c r="E75" s="78">
        <f>'Raw Data 2'!E75+('norm 2'!$B75-'Raw Data 2'!$B75)</f>
        <v>3.4764200000000001</v>
      </c>
      <c r="F75" s="78">
        <f>'Raw Data 2'!F75+('norm 2'!$B75-'Raw Data 2'!$B75)</f>
        <v>4.66167</v>
      </c>
      <c r="G75" s="78">
        <f>'Raw Data 2'!G75+('norm 2'!$B75-'Raw Data 2'!$B75)</f>
        <v>5.8030499999999998</v>
      </c>
      <c r="I75" s="3">
        <v>69</v>
      </c>
      <c r="J75">
        <v>0</v>
      </c>
      <c r="K75" s="78">
        <f>'Raw Data 2'!K75+('norm 2'!$J75-'Raw Data 2'!$J75)</f>
        <v>0.12096999999999997</v>
      </c>
      <c r="L75" s="78">
        <f>'Raw Data 2'!L75+('norm 2'!$J75-'Raw Data 2'!$J75)</f>
        <v>2.8430000000000011E-2</v>
      </c>
      <c r="M75" s="78">
        <f>'Raw Data 2'!M75+('norm 2'!$J75-'Raw Data 2'!$J75)</f>
        <v>1.0455300000000001</v>
      </c>
      <c r="N75" s="78">
        <f>'Raw Data 2'!N75+('norm 2'!$J75-'Raw Data 2'!$J75)</f>
        <v>1.0942099999999999</v>
      </c>
      <c r="O75" s="78">
        <f>'Raw Data 2'!O75+('norm 2'!$J75-'Raw Data 2'!$J75)</f>
        <v>1.93404</v>
      </c>
    </row>
    <row r="76" spans="1:15" x14ac:dyDescent="0.25">
      <c r="A76" s="3">
        <v>70</v>
      </c>
      <c r="B76">
        <v>0</v>
      </c>
      <c r="C76" s="78">
        <f>'Raw Data 2'!C76+('norm 2'!$B76-'Raw Data 2'!$B76)</f>
        <v>0.18817000000000006</v>
      </c>
      <c r="D76" s="78">
        <f>'Raw Data 2'!D76+('norm 2'!$B76-'Raw Data 2'!$B76)</f>
        <v>1.16879</v>
      </c>
      <c r="E76" s="78">
        <f>'Raw Data 2'!E76+('norm 2'!$B76-'Raw Data 2'!$B76)</f>
        <v>3.48095</v>
      </c>
      <c r="F76" s="78">
        <f>'Raw Data 2'!F76+('norm 2'!$B76-'Raw Data 2'!$B76)</f>
        <v>4.5316200000000002</v>
      </c>
      <c r="G76" s="78">
        <f>'Raw Data 2'!G76+('norm 2'!$B76-'Raw Data 2'!$B76)</f>
        <v>5.6545500000000004</v>
      </c>
      <c r="I76" s="3">
        <v>70</v>
      </c>
      <c r="J76">
        <v>0</v>
      </c>
      <c r="K76" s="78">
        <f>'Raw Data 2'!K76+('norm 2'!$J76-'Raw Data 2'!$J76)</f>
        <v>0.12167</v>
      </c>
      <c r="L76" s="78">
        <f>'Raw Data 2'!L76+('norm 2'!$J76-'Raw Data 2'!$J76)</f>
        <v>3.2530000000000003E-2</v>
      </c>
      <c r="M76" s="78">
        <f>'Raw Data 2'!M76+('norm 2'!$J76-'Raw Data 2'!$J76)</f>
        <v>1.0581400000000001</v>
      </c>
      <c r="N76" s="78">
        <f>'Raw Data 2'!N76+('norm 2'!$J76-'Raw Data 2'!$J76)</f>
        <v>1.1107100000000001</v>
      </c>
      <c r="O76" s="78">
        <f>'Raw Data 2'!O76+('norm 2'!$J76-'Raw Data 2'!$J76)</f>
        <v>1.9546199999999998</v>
      </c>
    </row>
    <row r="77" spans="1:15" x14ac:dyDescent="0.25">
      <c r="A77" s="3">
        <v>71</v>
      </c>
      <c r="B77">
        <v>0</v>
      </c>
      <c r="C77" s="78">
        <f>'Raw Data 2'!C77+('norm 2'!$B77-'Raw Data 2'!$B77)</f>
        <v>0.25779000000000007</v>
      </c>
      <c r="D77" s="78">
        <f>'Raw Data 2'!D77+('norm 2'!$B77-'Raw Data 2'!$B77)</f>
        <v>1.1680999999999999</v>
      </c>
      <c r="E77" s="78">
        <f>'Raw Data 2'!E77+('norm 2'!$B77-'Raw Data 2'!$B77)</f>
        <v>3.5254300000000001</v>
      </c>
      <c r="F77" s="78">
        <f>'Raw Data 2'!F77+('norm 2'!$B77-'Raw Data 2'!$B77)</f>
        <v>4.6703000000000001</v>
      </c>
      <c r="G77" s="78">
        <f>'Raw Data 2'!G77+('norm 2'!$B77-'Raw Data 2'!$B77)</f>
        <v>5.74498</v>
      </c>
      <c r="I77" s="3">
        <v>71</v>
      </c>
      <c r="J77">
        <v>0</v>
      </c>
      <c r="K77" s="78">
        <f>'Raw Data 2'!K77+('norm 2'!$J77-'Raw Data 2'!$J77)</f>
        <v>0.12264999999999998</v>
      </c>
      <c r="L77" s="78">
        <f>'Raw Data 2'!L77+('norm 2'!$J77-'Raw Data 2'!$J77)</f>
        <v>3.6820000000000019E-2</v>
      </c>
      <c r="M77" s="78">
        <f>'Raw Data 2'!M77+('norm 2'!$J77-'Raw Data 2'!$J77)</f>
        <v>1.0708599999999999</v>
      </c>
      <c r="N77" s="78">
        <f>'Raw Data 2'!N77+('norm 2'!$J77-'Raw Data 2'!$J77)</f>
        <v>1.1275999999999999</v>
      </c>
      <c r="O77" s="78">
        <f>'Raw Data 2'!O77+('norm 2'!$J77-'Raw Data 2'!$J77)</f>
        <v>1.97543</v>
      </c>
    </row>
    <row r="78" spans="1:15" x14ac:dyDescent="0.25">
      <c r="A78" s="3">
        <v>72</v>
      </c>
      <c r="B78">
        <v>0</v>
      </c>
      <c r="C78" s="78">
        <f>'Raw Data 2'!C78+('norm 2'!$B78-'Raw Data 2'!$B78)</f>
        <v>0.27210000000000001</v>
      </c>
      <c r="D78" s="78">
        <f>'Raw Data 2'!D78+('norm 2'!$B78-'Raw Data 2'!$B78)</f>
        <v>1.1653</v>
      </c>
      <c r="E78" s="78">
        <f>'Raw Data 2'!E78+('norm 2'!$B78-'Raw Data 2'!$B78)</f>
        <v>3.50779</v>
      </c>
      <c r="F78" s="78">
        <f>'Raw Data 2'!F78+('norm 2'!$B78-'Raw Data 2'!$B78)</f>
        <v>4.6626200000000004</v>
      </c>
      <c r="G78" s="78">
        <f>'Raw Data 2'!G78+('norm 2'!$B78-'Raw Data 2'!$B78)</f>
        <v>5.6704699999999999</v>
      </c>
      <c r="I78" s="3">
        <v>72</v>
      </c>
      <c r="J78">
        <v>0</v>
      </c>
      <c r="K78" s="78">
        <f>'Raw Data 2'!K78+('norm 2'!$J78-'Raw Data 2'!$J78)</f>
        <v>0.12375999999999998</v>
      </c>
      <c r="L78" s="78">
        <f>'Raw Data 2'!L78+('norm 2'!$J78-'Raw Data 2'!$J78)</f>
        <v>4.113E-2</v>
      </c>
      <c r="M78" s="78">
        <f>'Raw Data 2'!M78+('norm 2'!$J78-'Raw Data 2'!$J78)</f>
        <v>1.0835999999999999</v>
      </c>
      <c r="N78" s="78">
        <f>'Raw Data 2'!N78+('norm 2'!$J78-'Raw Data 2'!$J78)</f>
        <v>1.1447000000000001</v>
      </c>
      <c r="O78" s="78">
        <f>'Raw Data 2'!O78+('norm 2'!$J78-'Raw Data 2'!$J78)</f>
        <v>1.99624</v>
      </c>
    </row>
    <row r="79" spans="1:15" x14ac:dyDescent="0.25">
      <c r="A79" s="3">
        <v>73</v>
      </c>
      <c r="B79">
        <v>0</v>
      </c>
      <c r="C79" s="78">
        <f>'Raw Data 2'!C79+('norm 2'!$B79-'Raw Data 2'!$B79)</f>
        <v>0.20340000000000003</v>
      </c>
      <c r="D79" s="78">
        <f>'Raw Data 2'!D79+('norm 2'!$B79-'Raw Data 2'!$B79)</f>
        <v>1.1579200000000001</v>
      </c>
      <c r="E79" s="78">
        <f>'Raw Data 2'!E79+('norm 2'!$B79-'Raw Data 2'!$B79)</f>
        <v>3.5005600000000001</v>
      </c>
      <c r="F79" s="78">
        <f>'Raw Data 2'!F79+('norm 2'!$B79-'Raw Data 2'!$B79)</f>
        <v>4.6102100000000004</v>
      </c>
      <c r="G79" s="78">
        <f>'Raw Data 2'!G79+('norm 2'!$B79-'Raw Data 2'!$B79)</f>
        <v>5.56874</v>
      </c>
      <c r="I79" s="3">
        <v>73</v>
      </c>
      <c r="J79">
        <v>0</v>
      </c>
      <c r="K79" s="78">
        <f>'Raw Data 2'!K79+('norm 2'!$J79-'Raw Data 2'!$J79)</f>
        <v>0.12479000000000001</v>
      </c>
      <c r="L79" s="78">
        <f>'Raw Data 2'!L79+('norm 2'!$J79-'Raw Data 2'!$J79)</f>
        <v>4.547000000000001E-2</v>
      </c>
      <c r="M79" s="78">
        <f>'Raw Data 2'!M79+('norm 2'!$J79-'Raw Data 2'!$J79)</f>
        <v>1.0963099999999999</v>
      </c>
      <c r="N79" s="78">
        <f>'Raw Data 2'!N79+('norm 2'!$J79-'Raw Data 2'!$J79)</f>
        <v>1.16174</v>
      </c>
      <c r="O79" s="78">
        <f>'Raw Data 2'!O79+('norm 2'!$J79-'Raw Data 2'!$J79)</f>
        <v>2.0168300000000001</v>
      </c>
    </row>
    <row r="80" spans="1:15" x14ac:dyDescent="0.25">
      <c r="A80" s="3">
        <v>74</v>
      </c>
      <c r="B80">
        <v>0</v>
      </c>
      <c r="C80" s="78">
        <f>'Raw Data 2'!C80+('norm 2'!$B80-'Raw Data 2'!$B80)</f>
        <v>0.38216000000000006</v>
      </c>
      <c r="D80" s="78">
        <f>'Raw Data 2'!D80+('norm 2'!$B80-'Raw Data 2'!$B80)</f>
        <v>1.24248</v>
      </c>
      <c r="E80" s="78">
        <f>'Raw Data 2'!E80+('norm 2'!$B80-'Raw Data 2'!$B80)</f>
        <v>3.4449900000000007</v>
      </c>
      <c r="F80" s="78">
        <f>'Raw Data 2'!F80+('norm 2'!$B80-'Raw Data 2'!$B80)</f>
        <v>4.7640799999999999</v>
      </c>
      <c r="G80" s="78">
        <f>'Raw Data 2'!G80+('norm 2'!$B80-'Raw Data 2'!$B80)</f>
        <v>5.6885700000000003</v>
      </c>
      <c r="I80" s="3">
        <v>74</v>
      </c>
      <c r="J80">
        <v>0</v>
      </c>
      <c r="K80" s="78">
        <f>'Raw Data 2'!K80+('norm 2'!$J80-'Raw Data 2'!$J80)</f>
        <v>0.12580999999999998</v>
      </c>
      <c r="L80" s="78">
        <f>'Raw Data 2'!L80+('norm 2'!$J80-'Raw Data 2'!$J80)</f>
        <v>4.9839999999999995E-2</v>
      </c>
      <c r="M80" s="78">
        <f>'Raw Data 2'!M80+('norm 2'!$J80-'Raw Data 2'!$J80)</f>
        <v>1.10893</v>
      </c>
      <c r="N80" s="78">
        <f>'Raw Data 2'!N80+('norm 2'!$J80-'Raw Data 2'!$J80)</f>
        <v>1.1788000000000001</v>
      </c>
      <c r="O80" s="78">
        <f>'Raw Data 2'!O80+('norm 2'!$J80-'Raw Data 2'!$J80)</f>
        <v>2.03728</v>
      </c>
    </row>
    <row r="81" spans="1:15" x14ac:dyDescent="0.25">
      <c r="A81" s="3">
        <v>75</v>
      </c>
      <c r="B81">
        <v>0</v>
      </c>
      <c r="C81" s="78">
        <f>'Raw Data 2'!C81+('norm 2'!$B81-'Raw Data 2'!$B81)</f>
        <v>0.26578000000000002</v>
      </c>
      <c r="D81" s="78">
        <f>'Raw Data 2'!D81+('norm 2'!$B81-'Raw Data 2'!$B81)</f>
        <v>1.1875899999999999</v>
      </c>
      <c r="E81" s="78">
        <f>'Raw Data 2'!E81+('norm 2'!$B81-'Raw Data 2'!$B81)</f>
        <v>3.3683399999999999</v>
      </c>
      <c r="F81" s="78">
        <f>'Raw Data 2'!F81+('norm 2'!$B81-'Raw Data 2'!$B81)</f>
        <v>4.7178699999999996</v>
      </c>
      <c r="G81" s="78">
        <f>'Raw Data 2'!G81+('norm 2'!$B81-'Raw Data 2'!$B81)</f>
        <v>5.5632299999999999</v>
      </c>
      <c r="I81" s="3">
        <v>75</v>
      </c>
      <c r="J81">
        <v>0</v>
      </c>
      <c r="K81" s="78">
        <f>'Raw Data 2'!K81+('norm 2'!$J81-'Raw Data 2'!$J81)</f>
        <v>0.12680999999999998</v>
      </c>
      <c r="L81" s="78">
        <f>'Raw Data 2'!L81+('norm 2'!$J81-'Raw Data 2'!$J81)</f>
        <v>5.421999999999999E-2</v>
      </c>
      <c r="M81" s="78">
        <f>'Raw Data 2'!M81+('norm 2'!$J81-'Raw Data 2'!$J81)</f>
        <v>1.12104</v>
      </c>
      <c r="N81" s="78">
        <f>'Raw Data 2'!N81+('norm 2'!$J81-'Raw Data 2'!$J81)</f>
        <v>1.1958500000000001</v>
      </c>
      <c r="O81" s="78">
        <f>'Raw Data 2'!O81+('norm 2'!$J81-'Raw Data 2'!$J81)</f>
        <v>2.0575600000000001</v>
      </c>
    </row>
    <row r="82" spans="1:15" x14ac:dyDescent="0.25">
      <c r="A82" s="3">
        <v>76</v>
      </c>
      <c r="B82">
        <v>0</v>
      </c>
      <c r="C82" s="78">
        <f>'Raw Data 2'!C82+('norm 2'!$B82-'Raw Data 2'!$B82)</f>
        <v>0.22341</v>
      </c>
      <c r="D82" s="78">
        <f>'Raw Data 2'!D82+('norm 2'!$B82-'Raw Data 2'!$B82)</f>
        <v>1.25834</v>
      </c>
      <c r="E82" s="78">
        <f>'Raw Data 2'!E82+('norm 2'!$B82-'Raw Data 2'!$B82)</f>
        <v>3.3790100000000001</v>
      </c>
      <c r="F82" s="78">
        <f>'Raw Data 2'!F82+('norm 2'!$B82-'Raw Data 2'!$B82)</f>
        <v>4.6970599999999996</v>
      </c>
      <c r="G82" s="78">
        <f>'Raw Data 2'!G82+('norm 2'!$B82-'Raw Data 2'!$B82)</f>
        <v>5.4975500000000004</v>
      </c>
      <c r="I82" s="3">
        <v>76</v>
      </c>
      <c r="J82">
        <v>0</v>
      </c>
      <c r="K82" s="78">
        <f>'Raw Data 2'!K82+('norm 2'!$J82-'Raw Data 2'!$J82)</f>
        <v>0.12752000000000002</v>
      </c>
      <c r="L82" s="78">
        <f>'Raw Data 2'!L82+('norm 2'!$J82-'Raw Data 2'!$J82)</f>
        <v>5.8620000000000005E-2</v>
      </c>
      <c r="M82" s="78">
        <f>'Raw Data 2'!M82+('norm 2'!$J82-'Raw Data 2'!$J82)</f>
        <v>1.1332199999999999</v>
      </c>
      <c r="N82" s="78">
        <f>'Raw Data 2'!N82+('norm 2'!$J82-'Raw Data 2'!$J82)</f>
        <v>1.2128000000000001</v>
      </c>
      <c r="O82" s="78">
        <f>'Raw Data 2'!O82+('norm 2'!$J82-'Raw Data 2'!$J82)</f>
        <v>2.07748</v>
      </c>
    </row>
    <row r="83" spans="1:15" x14ac:dyDescent="0.25">
      <c r="A83" s="3">
        <v>77</v>
      </c>
      <c r="B83">
        <v>0</v>
      </c>
      <c r="C83" s="78">
        <f>'Raw Data 2'!C83+('norm 2'!$B83-'Raw Data 2'!$B83)</f>
        <v>0.22486000000000006</v>
      </c>
      <c r="D83" s="78">
        <f>'Raw Data 2'!D83+('norm 2'!$B83-'Raw Data 2'!$B83)</f>
        <v>1.2819100000000001</v>
      </c>
      <c r="E83" s="78">
        <f>'Raw Data 2'!E83+('norm 2'!$B83-'Raw Data 2'!$B83)</f>
        <v>3.5301900000000002</v>
      </c>
      <c r="F83" s="78">
        <f>'Raw Data 2'!F83+('norm 2'!$B83-'Raw Data 2'!$B83)</f>
        <v>4.7229700000000001</v>
      </c>
      <c r="G83" s="78">
        <f>'Raw Data 2'!G83+('norm 2'!$B83-'Raw Data 2'!$B83)</f>
        <v>5.5305699999999991</v>
      </c>
      <c r="I83" s="3">
        <v>77</v>
      </c>
      <c r="J83">
        <v>0</v>
      </c>
      <c r="K83" s="78">
        <f>'Raw Data 2'!K83+('norm 2'!$J83-'Raw Data 2'!$J83)</f>
        <v>0.12834999999999996</v>
      </c>
      <c r="L83" s="78">
        <f>'Raw Data 2'!L83+('norm 2'!$J83-'Raw Data 2'!$J83)</f>
        <v>6.3209999999999988E-2</v>
      </c>
      <c r="M83" s="78">
        <f>'Raw Data 2'!M83+('norm 2'!$J83-'Raw Data 2'!$J83)</f>
        <v>1.1457900000000001</v>
      </c>
      <c r="N83" s="78">
        <f>'Raw Data 2'!N83+('norm 2'!$J83-'Raw Data 2'!$J83)</f>
        <v>1.2299800000000001</v>
      </c>
      <c r="O83" s="78">
        <f>'Raw Data 2'!O83+('norm 2'!$J83-'Raw Data 2'!$J83)</f>
        <v>2.0975299999999999</v>
      </c>
    </row>
    <row r="84" spans="1:15" x14ac:dyDescent="0.25">
      <c r="A84" s="3">
        <v>78</v>
      </c>
      <c r="B84">
        <v>0</v>
      </c>
      <c r="C84" s="78">
        <f>'Raw Data 2'!C84+('norm 2'!$B84-'Raw Data 2'!$B84)</f>
        <v>0.22677000000000003</v>
      </c>
      <c r="D84" s="78">
        <f>'Raw Data 2'!D84+('norm 2'!$B84-'Raw Data 2'!$B84)</f>
        <v>1.30305</v>
      </c>
      <c r="E84" s="78">
        <f>'Raw Data 2'!E84+('norm 2'!$B84-'Raw Data 2'!$B84)</f>
        <v>3.5395799999999999</v>
      </c>
      <c r="F84" s="78">
        <f>'Raw Data 2'!F84+('norm 2'!$B84-'Raw Data 2'!$B84)</f>
        <v>4.7309200000000002</v>
      </c>
      <c r="G84" s="78">
        <f>'Raw Data 2'!G84+('norm 2'!$B84-'Raw Data 2'!$B84)</f>
        <v>5.52935</v>
      </c>
      <c r="I84" s="3">
        <v>78</v>
      </c>
      <c r="J84">
        <v>0</v>
      </c>
      <c r="K84" s="78">
        <f>'Raw Data 2'!K84+('norm 2'!$J84-'Raw Data 2'!$J84)</f>
        <v>0.12923000000000001</v>
      </c>
      <c r="L84" s="78">
        <f>'Raw Data 2'!L84+('norm 2'!$J84-'Raw Data 2'!$J84)</f>
        <v>6.7900000000000016E-2</v>
      </c>
      <c r="M84" s="78">
        <f>'Raw Data 2'!M84+('norm 2'!$J84-'Raw Data 2'!$J84)</f>
        <v>1.1585700000000001</v>
      </c>
      <c r="N84" s="78">
        <f>'Raw Data 2'!N84+('norm 2'!$J84-'Raw Data 2'!$J84)</f>
        <v>1.24709</v>
      </c>
      <c r="O84" s="78">
        <f>'Raw Data 2'!O84+('norm 2'!$J84-'Raw Data 2'!$J84)</f>
        <v>2.1175799999999998</v>
      </c>
    </row>
    <row r="85" spans="1:15" x14ac:dyDescent="0.25">
      <c r="A85" s="3">
        <v>79</v>
      </c>
      <c r="B85">
        <v>0</v>
      </c>
      <c r="C85" s="78">
        <f>'Raw Data 2'!C85+('norm 2'!$B85-'Raw Data 2'!$B85)</f>
        <v>0.15181999999999995</v>
      </c>
      <c r="D85" s="78">
        <f>'Raw Data 2'!D85+('norm 2'!$B85-'Raw Data 2'!$B85)</f>
        <v>1.29952</v>
      </c>
      <c r="E85" s="78">
        <f>'Raw Data 2'!E85+('norm 2'!$B85-'Raw Data 2'!$B85)</f>
        <v>3.4838300000000002</v>
      </c>
      <c r="F85" s="78">
        <f>'Raw Data 2'!F85+('norm 2'!$B85-'Raw Data 2'!$B85)</f>
        <v>4.6702899999999996</v>
      </c>
      <c r="G85" s="78">
        <f>'Raw Data 2'!G85+('norm 2'!$B85-'Raw Data 2'!$B85)</f>
        <v>5.4150499999999999</v>
      </c>
      <c r="I85" s="3">
        <v>79</v>
      </c>
      <c r="J85">
        <v>0</v>
      </c>
      <c r="K85" s="78">
        <f>'Raw Data 2'!K85+('norm 2'!$J85-'Raw Data 2'!$J85)</f>
        <v>0.13</v>
      </c>
      <c r="L85" s="78">
        <f>'Raw Data 2'!L85+('norm 2'!$J85-'Raw Data 2'!$J85)</f>
        <v>7.2709999999999997E-2</v>
      </c>
      <c r="M85" s="78">
        <f>'Raw Data 2'!M85+('norm 2'!$J85-'Raw Data 2'!$J85)</f>
        <v>1.1714100000000001</v>
      </c>
      <c r="N85" s="78">
        <f>'Raw Data 2'!N85+('norm 2'!$J85-'Raw Data 2'!$J85)</f>
        <v>1.2642500000000001</v>
      </c>
      <c r="O85" s="78">
        <f>'Raw Data 2'!O85+('norm 2'!$J85-'Raw Data 2'!$J85)</f>
        <v>2.1375199999999999</v>
      </c>
    </row>
    <row r="86" spans="1:15" x14ac:dyDescent="0.25">
      <c r="A86" s="3">
        <v>80</v>
      </c>
      <c r="B86">
        <v>0</v>
      </c>
      <c r="C86" s="78">
        <f>'Raw Data 2'!C86+('norm 2'!$B86-'Raw Data 2'!$B86)</f>
        <v>0.29088000000000003</v>
      </c>
      <c r="D86" s="78">
        <f>'Raw Data 2'!D86+('norm 2'!$B86-'Raw Data 2'!$B86)</f>
        <v>1.42394</v>
      </c>
      <c r="E86" s="78">
        <f>'Raw Data 2'!E86+('norm 2'!$B86-'Raw Data 2'!$B86)</f>
        <v>3.6236299999999999</v>
      </c>
      <c r="F86" s="78">
        <f>'Raw Data 2'!F86+('norm 2'!$B86-'Raw Data 2'!$B86)</f>
        <v>4.8430200000000001</v>
      </c>
      <c r="G86" s="78">
        <f>'Raw Data 2'!G86+('norm 2'!$B86-'Raw Data 2'!$B86)</f>
        <v>5.6040900000000002</v>
      </c>
      <c r="I86" s="3">
        <v>80</v>
      </c>
      <c r="J86">
        <v>0</v>
      </c>
      <c r="K86" s="78">
        <f>'Raw Data 2'!K86+('norm 2'!$J86-'Raw Data 2'!$J86)</f>
        <v>0.13072</v>
      </c>
      <c r="L86" s="78">
        <f>'Raw Data 2'!L86+('norm 2'!$J86-'Raw Data 2'!$J86)</f>
        <v>7.7660000000000007E-2</v>
      </c>
      <c r="M86" s="78">
        <f>'Raw Data 2'!M86+('norm 2'!$J86-'Raw Data 2'!$J86)</f>
        <v>1.1844300000000001</v>
      </c>
      <c r="N86" s="78">
        <f>'Raw Data 2'!N86+('norm 2'!$J86-'Raw Data 2'!$J86)</f>
        <v>1.28148</v>
      </c>
      <c r="O86" s="78">
        <f>'Raw Data 2'!O86+('norm 2'!$J86-'Raw Data 2'!$J86)</f>
        <v>2.1574800000000001</v>
      </c>
    </row>
    <row r="87" spans="1:15" x14ac:dyDescent="0.25">
      <c r="A87" s="3">
        <v>81</v>
      </c>
      <c r="B87">
        <v>0</v>
      </c>
      <c r="C87" s="78">
        <f>'Raw Data 2'!C87+('norm 2'!$B87-'Raw Data 2'!$B87)</f>
        <v>0.16867999999999994</v>
      </c>
      <c r="D87" s="78">
        <f>'Raw Data 2'!D87+('norm 2'!$B87-'Raw Data 2'!$B87)</f>
        <v>1.38391</v>
      </c>
      <c r="E87" s="78">
        <f>'Raw Data 2'!E87+('norm 2'!$B87-'Raw Data 2'!$B87)</f>
        <v>3.67991</v>
      </c>
      <c r="F87" s="78">
        <f>'Raw Data 2'!F87+('norm 2'!$B87-'Raw Data 2'!$B87)</f>
        <v>4.7501800000000003</v>
      </c>
      <c r="G87" s="78">
        <f>'Raw Data 2'!G87+('norm 2'!$B87-'Raw Data 2'!$B87)</f>
        <v>5.4462200000000003</v>
      </c>
      <c r="I87" s="3">
        <v>81</v>
      </c>
      <c r="J87">
        <v>0</v>
      </c>
      <c r="K87" s="78">
        <f>'Raw Data 2'!K87+('norm 2'!$J87-'Raw Data 2'!$J87)</f>
        <v>0.13145000000000001</v>
      </c>
      <c r="L87" s="78">
        <f>'Raw Data 2'!L87+('norm 2'!$J87-'Raw Data 2'!$J87)</f>
        <v>8.2610000000000017E-2</v>
      </c>
      <c r="M87" s="78">
        <f>'Raw Data 2'!M87+('norm 2'!$J87-'Raw Data 2'!$J87)</f>
        <v>1.19764</v>
      </c>
      <c r="N87" s="78">
        <f>'Raw Data 2'!N87+('norm 2'!$J87-'Raw Data 2'!$J87)</f>
        <v>1.29877</v>
      </c>
      <c r="O87" s="78">
        <f>'Raw Data 2'!O87+('norm 2'!$J87-'Raw Data 2'!$J87)</f>
        <v>2.17747</v>
      </c>
    </row>
    <row r="88" spans="1:15" x14ac:dyDescent="0.25">
      <c r="A88" s="3">
        <v>82</v>
      </c>
      <c r="B88">
        <v>0</v>
      </c>
      <c r="C88" s="78">
        <f>'Raw Data 2'!C88+('norm 2'!$B88-'Raw Data 2'!$B88)</f>
        <v>0.17074</v>
      </c>
      <c r="D88" s="78">
        <f>'Raw Data 2'!D88+('norm 2'!$B88-'Raw Data 2'!$B88)</f>
        <v>1.30345</v>
      </c>
      <c r="E88" s="78">
        <f>'Raw Data 2'!E88+('norm 2'!$B88-'Raw Data 2'!$B88)</f>
        <v>3.6894</v>
      </c>
      <c r="F88" s="78">
        <f>'Raw Data 2'!F88+('norm 2'!$B88-'Raw Data 2'!$B88)</f>
        <v>4.8442299999999996</v>
      </c>
      <c r="G88" s="78">
        <f>'Raw Data 2'!G88+('norm 2'!$B88-'Raw Data 2'!$B88)</f>
        <v>5.4617100000000001</v>
      </c>
      <c r="I88" s="3">
        <v>82</v>
      </c>
      <c r="J88">
        <v>0</v>
      </c>
      <c r="K88" s="78">
        <f>'Raw Data 2'!K88+('norm 2'!$J88-'Raw Data 2'!$J88)</f>
        <v>0.13240000000000002</v>
      </c>
      <c r="L88" s="78">
        <f>'Raw Data 2'!L88+('norm 2'!$J88-'Raw Data 2'!$J88)</f>
        <v>8.7739999999999985E-2</v>
      </c>
      <c r="M88" s="78">
        <f>'Raw Data 2'!M88+('norm 2'!$J88-'Raw Data 2'!$J88)</f>
        <v>1.2110300000000001</v>
      </c>
      <c r="N88" s="78">
        <f>'Raw Data 2'!N88+('norm 2'!$J88-'Raw Data 2'!$J88)</f>
        <v>1.3165800000000001</v>
      </c>
      <c r="O88" s="78">
        <f>'Raw Data 2'!O88+('norm 2'!$J88-'Raw Data 2'!$J88)</f>
        <v>2.1976200000000001</v>
      </c>
    </row>
    <row r="89" spans="1:15" x14ac:dyDescent="0.25">
      <c r="A89" s="3">
        <v>83</v>
      </c>
      <c r="B89">
        <v>0</v>
      </c>
      <c r="C89" s="78">
        <f>'Raw Data 2'!C89+('norm 2'!$B89-'Raw Data 2'!$B89)</f>
        <v>0.25187999999999999</v>
      </c>
      <c r="D89" s="78">
        <f>'Raw Data 2'!D89+('norm 2'!$B89-'Raw Data 2'!$B89)</f>
        <v>1.4332400000000001</v>
      </c>
      <c r="E89" s="78">
        <f>'Raw Data 2'!E89+('norm 2'!$B89-'Raw Data 2'!$B89)</f>
        <v>3.7288100000000002</v>
      </c>
      <c r="F89" s="78">
        <f>'Raw Data 2'!F89+('norm 2'!$B89-'Raw Data 2'!$B89)</f>
        <v>4.9187399999999997</v>
      </c>
      <c r="G89" s="78">
        <f>'Raw Data 2'!G89+('norm 2'!$B89-'Raw Data 2'!$B89)</f>
        <v>5.4922399999999998</v>
      </c>
      <c r="I89" s="3">
        <v>83</v>
      </c>
      <c r="J89">
        <v>0</v>
      </c>
      <c r="K89" s="78">
        <f>'Raw Data 2'!K89+('norm 2'!$J89-'Raw Data 2'!$J89)</f>
        <v>0.13341999999999998</v>
      </c>
      <c r="L89" s="78">
        <f>'Raw Data 2'!L89+('norm 2'!$J89-'Raw Data 2'!$J89)</f>
        <v>9.2909999999999993E-2</v>
      </c>
      <c r="M89" s="78">
        <f>'Raw Data 2'!M89+('norm 2'!$J89-'Raw Data 2'!$J89)</f>
        <v>1.22451</v>
      </c>
      <c r="N89" s="78">
        <f>'Raw Data 2'!N89+('norm 2'!$J89-'Raw Data 2'!$J89)</f>
        <v>1.3345899999999999</v>
      </c>
      <c r="O89" s="78">
        <f>'Raw Data 2'!O89+('norm 2'!$J89-'Raw Data 2'!$J89)</f>
        <v>2.2177699999999998</v>
      </c>
    </row>
    <row r="90" spans="1:15" x14ac:dyDescent="0.25">
      <c r="A90" s="3">
        <v>84</v>
      </c>
      <c r="B90">
        <v>0</v>
      </c>
      <c r="C90" s="78">
        <f>'Raw Data 2'!C90+('norm 2'!$B90-'Raw Data 2'!$B90)</f>
        <v>0.35309000000000001</v>
      </c>
      <c r="D90" s="78">
        <f>'Raw Data 2'!D90+('norm 2'!$B90-'Raw Data 2'!$B90)</f>
        <v>1.4961500000000001</v>
      </c>
      <c r="E90" s="78">
        <f>'Raw Data 2'!E90+('norm 2'!$B90-'Raw Data 2'!$B90)</f>
        <v>3.7718100000000003</v>
      </c>
      <c r="F90" s="78">
        <f>'Raw Data 2'!F90+('norm 2'!$B90-'Raw Data 2'!$B90)</f>
        <v>4.9857399999999998</v>
      </c>
      <c r="G90" s="78">
        <f>'Raw Data 2'!G90+('norm 2'!$B90-'Raw Data 2'!$B90)</f>
        <v>5.5756500000000004</v>
      </c>
      <c r="I90" s="3">
        <v>84</v>
      </c>
      <c r="J90">
        <v>0</v>
      </c>
      <c r="K90" s="78">
        <f>'Raw Data 2'!K90+('norm 2'!$J90-'Raw Data 2'!$J90)</f>
        <v>0.13445000000000001</v>
      </c>
      <c r="L90" s="78">
        <f>'Raw Data 2'!L90+('norm 2'!$J90-'Raw Data 2'!$J90)</f>
        <v>9.820000000000001E-2</v>
      </c>
      <c r="M90" s="78">
        <f>'Raw Data 2'!M90+('norm 2'!$J90-'Raw Data 2'!$J90)</f>
        <v>1.23807</v>
      </c>
      <c r="N90" s="78">
        <f>'Raw Data 2'!N90+('norm 2'!$J90-'Raw Data 2'!$J90)</f>
        <v>1.3525100000000001</v>
      </c>
      <c r="O90" s="78">
        <f>'Raw Data 2'!O90+('norm 2'!$J90-'Raw Data 2'!$J90)</f>
        <v>2.2378399999999998</v>
      </c>
    </row>
    <row r="91" spans="1:15" x14ac:dyDescent="0.25">
      <c r="A91" s="3">
        <v>85</v>
      </c>
      <c r="B91">
        <v>0</v>
      </c>
      <c r="C91" s="78">
        <f>'Raw Data 2'!C91+('norm 2'!$B91-'Raw Data 2'!$B91)</f>
        <v>0.21986</v>
      </c>
      <c r="D91" s="78">
        <f>'Raw Data 2'!D91+('norm 2'!$B91-'Raw Data 2'!$B91)</f>
        <v>1.5144200000000001</v>
      </c>
      <c r="E91" s="78">
        <f>'Raw Data 2'!E91+('norm 2'!$B91-'Raw Data 2'!$B91)</f>
        <v>3.7710699999999999</v>
      </c>
      <c r="F91" s="78">
        <f>'Raw Data 2'!F91+('norm 2'!$B91-'Raw Data 2'!$B91)</f>
        <v>4.8827800000000003</v>
      </c>
      <c r="G91" s="78">
        <f>'Raw Data 2'!G91+('norm 2'!$B91-'Raw Data 2'!$B91)</f>
        <v>5.4421400000000002</v>
      </c>
      <c r="I91" s="3">
        <v>85</v>
      </c>
      <c r="J91">
        <v>0</v>
      </c>
      <c r="K91" s="78">
        <f>'Raw Data 2'!K91+('norm 2'!$J91-'Raw Data 2'!$J91)</f>
        <v>0.13545000000000001</v>
      </c>
      <c r="L91" s="78">
        <f>'Raw Data 2'!L91+('norm 2'!$J91-'Raw Data 2'!$J91)</f>
        <v>0.10353000000000001</v>
      </c>
      <c r="M91" s="78">
        <f>'Raw Data 2'!M91+('norm 2'!$J91-'Raw Data 2'!$J91)</f>
        <v>1.25177</v>
      </c>
      <c r="N91" s="78">
        <f>'Raw Data 2'!N91+('norm 2'!$J91-'Raw Data 2'!$J91)</f>
        <v>1.37043</v>
      </c>
      <c r="O91" s="78">
        <f>'Raw Data 2'!O91+('norm 2'!$J91-'Raw Data 2'!$J91)</f>
        <v>2.2578800000000001</v>
      </c>
    </row>
    <row r="92" spans="1:15" x14ac:dyDescent="0.25">
      <c r="A92" s="3">
        <v>86</v>
      </c>
      <c r="B92">
        <v>0</v>
      </c>
      <c r="C92" s="78">
        <f>'Raw Data 2'!C92+('norm 2'!$B92-'Raw Data 2'!$B92)</f>
        <v>0.32923000000000002</v>
      </c>
      <c r="D92" s="78">
        <f>'Raw Data 2'!D92+('norm 2'!$B92-'Raw Data 2'!$B92)</f>
        <v>1.488</v>
      </c>
      <c r="E92" s="78">
        <f>'Raw Data 2'!E92+('norm 2'!$B92-'Raw Data 2'!$B92)</f>
        <v>3.7720099999999999</v>
      </c>
      <c r="F92" s="78">
        <f>'Raw Data 2'!F92+('norm 2'!$B92-'Raw Data 2'!$B92)</f>
        <v>5.0599600000000002</v>
      </c>
      <c r="G92" s="78">
        <f>'Raw Data 2'!G92+('norm 2'!$B92-'Raw Data 2'!$B92)</f>
        <v>5.5562300000000002</v>
      </c>
      <c r="I92" s="3">
        <v>86</v>
      </c>
      <c r="J92">
        <v>0</v>
      </c>
      <c r="K92" s="78">
        <f>'Raw Data 2'!K92+('norm 2'!$J92-'Raw Data 2'!$J92)</f>
        <v>0.13644999999999996</v>
      </c>
      <c r="L92" s="78">
        <f>'Raw Data 2'!L92+('norm 2'!$J92-'Raw Data 2'!$J92)</f>
        <v>0.10904000000000003</v>
      </c>
      <c r="M92" s="78">
        <f>'Raw Data 2'!M92+('norm 2'!$J92-'Raw Data 2'!$J92)</f>
        <v>1.2655000000000001</v>
      </c>
      <c r="N92" s="78">
        <f>'Raw Data 2'!N92+('norm 2'!$J92-'Raw Data 2'!$J92)</f>
        <v>1.38849</v>
      </c>
      <c r="O92" s="78">
        <f>'Raw Data 2'!O92+('norm 2'!$J92-'Raw Data 2'!$J92)</f>
        <v>2.2778700000000001</v>
      </c>
    </row>
    <row r="93" spans="1:15" x14ac:dyDescent="0.25">
      <c r="A93" s="3">
        <v>87</v>
      </c>
      <c r="B93">
        <v>0</v>
      </c>
      <c r="C93" s="78">
        <f>'Raw Data 2'!C93+('norm 2'!$B93-'Raw Data 2'!$B93)</f>
        <v>0.19240999999999997</v>
      </c>
      <c r="D93" s="78">
        <f>'Raw Data 2'!D93+('norm 2'!$B93-'Raw Data 2'!$B93)</f>
        <v>1.53325</v>
      </c>
      <c r="E93" s="78">
        <f>'Raw Data 2'!E93+('norm 2'!$B93-'Raw Data 2'!$B93)</f>
        <v>3.7782499999999999</v>
      </c>
      <c r="F93" s="78">
        <f>'Raw Data 2'!F93+('norm 2'!$B93-'Raw Data 2'!$B93)</f>
        <v>4.9503399999999989</v>
      </c>
      <c r="G93" s="78">
        <f>'Raw Data 2'!G93+('norm 2'!$B93-'Raw Data 2'!$B93)</f>
        <v>5.4078199999999992</v>
      </c>
      <c r="I93" s="3">
        <v>87</v>
      </c>
      <c r="J93">
        <v>0</v>
      </c>
      <c r="K93" s="78">
        <f>'Raw Data 2'!K93+('norm 2'!$J93-'Raw Data 2'!$J93)</f>
        <v>0.13733000000000001</v>
      </c>
      <c r="L93" s="78">
        <f>'Raw Data 2'!L93+('norm 2'!$J93-'Raw Data 2'!$J93)</f>
        <v>0.11449999999999999</v>
      </c>
      <c r="M93" s="78">
        <f>'Raw Data 2'!M93+('norm 2'!$J93-'Raw Data 2'!$J93)</f>
        <v>1.27912</v>
      </c>
      <c r="N93" s="78">
        <f>'Raw Data 2'!N93+('norm 2'!$J93-'Raw Data 2'!$J93)</f>
        <v>1.40656</v>
      </c>
      <c r="O93" s="78">
        <f>'Raw Data 2'!O93+('norm 2'!$J93-'Raw Data 2'!$J93)</f>
        <v>2.2977400000000001</v>
      </c>
    </row>
    <row r="94" spans="1:15" x14ac:dyDescent="0.25">
      <c r="A94" s="3">
        <v>88</v>
      </c>
      <c r="B94">
        <v>0</v>
      </c>
      <c r="C94" s="78">
        <f>'Raw Data 2'!C94+('norm 2'!$B94-'Raw Data 2'!$B94)</f>
        <v>0.25568999999999997</v>
      </c>
      <c r="D94" s="78">
        <f>'Raw Data 2'!D94+('norm 2'!$B94-'Raw Data 2'!$B94)</f>
        <v>1.5384800000000001</v>
      </c>
      <c r="E94" s="78">
        <f>'Raw Data 2'!E94+('norm 2'!$B94-'Raw Data 2'!$B94)</f>
        <v>3.8035399999999999</v>
      </c>
      <c r="F94" s="78">
        <f>'Raw Data 2'!F94+('norm 2'!$B94-'Raw Data 2'!$B94)</f>
        <v>5.0503900000000002</v>
      </c>
      <c r="G94" s="78">
        <f>'Raw Data 2'!G94+('norm 2'!$B94-'Raw Data 2'!$B94)</f>
        <v>5.4463499999999998</v>
      </c>
      <c r="I94" s="3">
        <v>88</v>
      </c>
      <c r="J94">
        <v>0</v>
      </c>
      <c r="K94" s="78">
        <f>'Raw Data 2'!K94+('norm 2'!$J94-'Raw Data 2'!$J94)</f>
        <v>0.13822999999999996</v>
      </c>
      <c r="L94" s="78">
        <f>'Raw Data 2'!L94+('norm 2'!$J94-'Raw Data 2'!$J94)</f>
        <v>0.12009000000000003</v>
      </c>
      <c r="M94" s="78">
        <f>'Raw Data 2'!M94+('norm 2'!$J94-'Raw Data 2'!$J94)</f>
        <v>1.29281</v>
      </c>
      <c r="N94" s="78">
        <f>'Raw Data 2'!N94+('norm 2'!$J94-'Raw Data 2'!$J94)</f>
        <v>1.42483</v>
      </c>
      <c r="O94" s="78">
        <f>'Raw Data 2'!O94+('norm 2'!$J94-'Raw Data 2'!$J94)</f>
        <v>2.3176199999999998</v>
      </c>
    </row>
    <row r="95" spans="1:15" x14ac:dyDescent="0.25">
      <c r="A95" s="3">
        <v>89</v>
      </c>
      <c r="B95">
        <v>0</v>
      </c>
      <c r="C95" s="78">
        <f>'Raw Data 2'!C95+('norm 2'!$B95-'Raw Data 2'!$B95)</f>
        <v>0.26102999999999998</v>
      </c>
      <c r="D95" s="78">
        <f>'Raw Data 2'!D95+('norm 2'!$B95-'Raw Data 2'!$B95)</f>
        <v>1.66231</v>
      </c>
      <c r="E95" s="78">
        <f>'Raw Data 2'!E95+('norm 2'!$B95-'Raw Data 2'!$B95)</f>
        <v>3.8697400000000002</v>
      </c>
      <c r="F95" s="78">
        <f>'Raw Data 2'!F95+('norm 2'!$B95-'Raw Data 2'!$B95)</f>
        <v>5.1096700000000004</v>
      </c>
      <c r="G95" s="78">
        <f>'Raw Data 2'!G95+('norm 2'!$B95-'Raw Data 2'!$B95)</f>
        <v>5.4783999999999997</v>
      </c>
      <c r="I95" s="3">
        <v>89</v>
      </c>
      <c r="J95">
        <v>0</v>
      </c>
      <c r="K95" s="78">
        <f>'Raw Data 2'!K95+('norm 2'!$J95-'Raw Data 2'!$J95)</f>
        <v>0.13923000000000002</v>
      </c>
      <c r="L95" s="78">
        <f>'Raw Data 2'!L95+('norm 2'!$J95-'Raw Data 2'!$J95)</f>
        <v>0.12586000000000003</v>
      </c>
      <c r="M95" s="78">
        <f>'Raw Data 2'!M95+('norm 2'!$J95-'Raw Data 2'!$J95)</f>
        <v>1.3067299999999999</v>
      </c>
      <c r="N95" s="78">
        <f>'Raw Data 2'!N95+('norm 2'!$J95-'Raw Data 2'!$J95)</f>
        <v>1.44346</v>
      </c>
      <c r="O95" s="78">
        <f>'Raw Data 2'!O95+('norm 2'!$J95-'Raw Data 2'!$J95)</f>
        <v>2.3375699999999999</v>
      </c>
    </row>
    <row r="96" spans="1:15" x14ac:dyDescent="0.25">
      <c r="A96" s="3">
        <v>90</v>
      </c>
      <c r="B96">
        <v>0</v>
      </c>
      <c r="C96" s="78">
        <f>'Raw Data 2'!C96+('norm 2'!$B96-'Raw Data 2'!$B96)</f>
        <v>0.34225</v>
      </c>
      <c r="D96" s="78">
        <f>'Raw Data 2'!D96+('norm 2'!$B96-'Raw Data 2'!$B96)</f>
        <v>1.7139500000000001</v>
      </c>
      <c r="E96" s="78">
        <f>'Raw Data 2'!E96+('norm 2'!$B96-'Raw Data 2'!$B96)</f>
        <v>3.97037</v>
      </c>
      <c r="F96" s="78">
        <f>'Raw Data 2'!F96+('norm 2'!$B96-'Raw Data 2'!$B96)</f>
        <v>5.1908399999999997</v>
      </c>
      <c r="G96" s="78">
        <f>'Raw Data 2'!G96+('norm 2'!$B96-'Raw Data 2'!$B96)</f>
        <v>5.5381400000000003</v>
      </c>
      <c r="I96" s="3">
        <v>90</v>
      </c>
      <c r="J96">
        <v>0</v>
      </c>
      <c r="K96" s="78">
        <f>'Raw Data 2'!K96+('norm 2'!$J96-'Raw Data 2'!$J96)</f>
        <v>0.14033000000000001</v>
      </c>
      <c r="L96" s="78">
        <f>'Raw Data 2'!L96+('norm 2'!$J96-'Raw Data 2'!$J96)</f>
        <v>0.13186999999999999</v>
      </c>
      <c r="M96" s="78">
        <f>'Raw Data 2'!M96+('norm 2'!$J96-'Raw Data 2'!$J96)</f>
        <v>1.32084</v>
      </c>
      <c r="N96" s="78">
        <f>'Raw Data 2'!N96+('norm 2'!$J96-'Raw Data 2'!$J96)</f>
        <v>1.4621599999999999</v>
      </c>
      <c r="O96" s="78">
        <f>'Raw Data 2'!O96+('norm 2'!$J96-'Raw Data 2'!$J96)</f>
        <v>2.3576199999999998</v>
      </c>
    </row>
    <row r="97" spans="1:15" x14ac:dyDescent="0.25">
      <c r="A97" s="3">
        <v>91</v>
      </c>
      <c r="B97">
        <v>0</v>
      </c>
      <c r="C97" s="78">
        <f>'Raw Data 2'!C97+('norm 2'!$B97-'Raw Data 2'!$B97)</f>
        <v>0.30191999999999997</v>
      </c>
      <c r="D97" s="78">
        <f>'Raw Data 2'!D97+('norm 2'!$B97-'Raw Data 2'!$B97)</f>
        <v>1.6989700000000001</v>
      </c>
      <c r="E97" s="78">
        <f>'Raw Data 2'!E97+('norm 2'!$B97-'Raw Data 2'!$B97)</f>
        <v>3.9709500000000002</v>
      </c>
      <c r="F97" s="78">
        <f>'Raw Data 2'!F97+('norm 2'!$B97-'Raw Data 2'!$B97)</f>
        <v>5.2050200000000002</v>
      </c>
      <c r="G97" s="78">
        <f>'Raw Data 2'!G97+('norm 2'!$B97-'Raw Data 2'!$B97)</f>
        <v>5.5267600000000003</v>
      </c>
      <c r="I97" s="3">
        <v>91</v>
      </c>
      <c r="J97">
        <v>0</v>
      </c>
      <c r="K97" s="78">
        <f>'Raw Data 2'!K97+('norm 2'!$J97-'Raw Data 2'!$J97)</f>
        <v>0.14144999999999996</v>
      </c>
      <c r="L97" s="78">
        <f>'Raw Data 2'!L97+('norm 2'!$J97-'Raw Data 2'!$J97)</f>
        <v>0.13807000000000003</v>
      </c>
      <c r="M97" s="78">
        <f>'Raw Data 2'!M97+('norm 2'!$J97-'Raw Data 2'!$J97)</f>
        <v>1.3351599999999999</v>
      </c>
      <c r="N97" s="78">
        <f>'Raw Data 2'!N97+('norm 2'!$J97-'Raw Data 2'!$J97)</f>
        <v>1.4809699999999999</v>
      </c>
      <c r="O97" s="78">
        <f>'Raw Data 2'!O97+('norm 2'!$J97-'Raw Data 2'!$J97)</f>
        <v>2.3776899999999999</v>
      </c>
    </row>
    <row r="98" spans="1:15" x14ac:dyDescent="0.25">
      <c r="A98" s="3">
        <v>92</v>
      </c>
      <c r="B98">
        <v>0</v>
      </c>
      <c r="C98" s="78">
        <f>'Raw Data 2'!C98+('norm 2'!$B98-'Raw Data 2'!$B98)</f>
        <v>0.35415000000000008</v>
      </c>
      <c r="D98" s="78">
        <f>'Raw Data 2'!D98+('norm 2'!$B98-'Raw Data 2'!$B98)</f>
        <v>1.72434</v>
      </c>
      <c r="E98" s="78">
        <f>'Raw Data 2'!E98+('norm 2'!$B98-'Raw Data 2'!$B98)</f>
        <v>3.96618</v>
      </c>
      <c r="F98" s="78">
        <f>'Raw Data 2'!F98+('norm 2'!$B98-'Raw Data 2'!$B98)</f>
        <v>5.2746700000000004</v>
      </c>
      <c r="G98" s="78">
        <f>'Raw Data 2'!G98+('norm 2'!$B98-'Raw Data 2'!$B98)</f>
        <v>5.5676300000000003</v>
      </c>
      <c r="I98" s="3">
        <v>92</v>
      </c>
      <c r="J98">
        <v>0</v>
      </c>
      <c r="K98" s="78">
        <f>'Raw Data 2'!K98+('norm 2'!$J98-'Raw Data 2'!$J98)</f>
        <v>0.14282</v>
      </c>
      <c r="L98" s="78">
        <f>'Raw Data 2'!L98+('norm 2'!$J98-'Raw Data 2'!$J98)</f>
        <v>0.14438000000000001</v>
      </c>
      <c r="M98" s="78">
        <f>'Raw Data 2'!M98+('norm 2'!$J98-'Raw Data 2'!$J98)</f>
        <v>1.34955</v>
      </c>
      <c r="N98" s="78">
        <f>'Raw Data 2'!N98+('norm 2'!$J98-'Raw Data 2'!$J98)</f>
        <v>1.5001599999999999</v>
      </c>
      <c r="O98" s="78">
        <f>'Raw Data 2'!O98+('norm 2'!$J98-'Raw Data 2'!$J98)</f>
        <v>2.3980100000000002</v>
      </c>
    </row>
    <row r="99" spans="1:15" x14ac:dyDescent="0.25">
      <c r="A99" s="3">
        <v>93</v>
      </c>
      <c r="B99">
        <v>0</v>
      </c>
      <c r="C99" s="78">
        <f>'Raw Data 2'!C99+('norm 2'!$B99-'Raw Data 2'!$B99)</f>
        <v>0.31609999999999999</v>
      </c>
      <c r="D99" s="78">
        <f>'Raw Data 2'!D99+('norm 2'!$B99-'Raw Data 2'!$B99)</f>
        <v>1.7018</v>
      </c>
      <c r="E99" s="78">
        <f>'Raw Data 2'!E99+('norm 2'!$B99-'Raw Data 2'!$B99)</f>
        <v>3.9617199999999997</v>
      </c>
      <c r="F99" s="78">
        <f>'Raw Data 2'!F99+('norm 2'!$B99-'Raw Data 2'!$B99)</f>
        <v>5.2687299999999997</v>
      </c>
      <c r="G99" s="78">
        <f>'Raw Data 2'!G99+('norm 2'!$B99-'Raw Data 2'!$B99)</f>
        <v>5.5050499999999998</v>
      </c>
      <c r="I99" s="3">
        <v>93</v>
      </c>
      <c r="J99">
        <v>0</v>
      </c>
      <c r="K99" s="78">
        <f>'Raw Data 2'!K99+('norm 2'!$J99-'Raw Data 2'!$J99)</f>
        <v>0.14402999999999999</v>
      </c>
      <c r="L99" s="78">
        <f>'Raw Data 2'!L99+('norm 2'!$J99-'Raw Data 2'!$J99)</f>
        <v>0.15061000000000002</v>
      </c>
      <c r="M99" s="78">
        <f>'Raw Data 2'!M99+('norm 2'!$J99-'Raw Data 2'!$J99)</f>
        <v>1.36391</v>
      </c>
      <c r="N99" s="78">
        <f>'Raw Data 2'!N99+('norm 2'!$J99-'Raw Data 2'!$J99)</f>
        <v>1.51932</v>
      </c>
      <c r="O99" s="78">
        <f>'Raw Data 2'!O99+('norm 2'!$J99-'Raw Data 2'!$J99)</f>
        <v>2.4180899999999999</v>
      </c>
    </row>
    <row r="100" spans="1:15" x14ac:dyDescent="0.25">
      <c r="A100" s="3">
        <v>94</v>
      </c>
      <c r="B100">
        <v>0</v>
      </c>
      <c r="C100" s="78">
        <f>'Raw Data 2'!C100+('norm 2'!$B100-'Raw Data 2'!$B100)</f>
        <v>0.34534999999999999</v>
      </c>
      <c r="D100" s="78">
        <f>'Raw Data 2'!D100+('norm 2'!$B100-'Raw Data 2'!$B100)</f>
        <v>1.76729</v>
      </c>
      <c r="E100" s="78">
        <f>'Raw Data 2'!E100+('norm 2'!$B100-'Raw Data 2'!$B100)</f>
        <v>3.9694600000000002</v>
      </c>
      <c r="F100" s="78">
        <f>'Raw Data 2'!F100+('norm 2'!$B100-'Raw Data 2'!$B100)</f>
        <v>5.3861400000000001</v>
      </c>
      <c r="G100" s="78">
        <f>'Raw Data 2'!G100+('norm 2'!$B100-'Raw Data 2'!$B100)</f>
        <v>5.53247</v>
      </c>
      <c r="I100" s="3">
        <v>94</v>
      </c>
      <c r="J100">
        <v>0</v>
      </c>
      <c r="K100" s="78">
        <f>'Raw Data 2'!K100+('norm 2'!$J100-'Raw Data 2'!$J100)</f>
        <v>0.14510000000000001</v>
      </c>
      <c r="L100" s="78">
        <f>'Raw Data 2'!L100+('norm 2'!$J100-'Raw Data 2'!$J100)</f>
        <v>0.15683999999999998</v>
      </c>
      <c r="M100" s="78">
        <f>'Raw Data 2'!M100+('norm 2'!$J100-'Raw Data 2'!$J100)</f>
        <v>1.3782700000000001</v>
      </c>
      <c r="N100" s="78">
        <f>'Raw Data 2'!N100+('norm 2'!$J100-'Raw Data 2'!$J100)</f>
        <v>1.5384800000000003</v>
      </c>
      <c r="O100" s="78">
        <f>'Raw Data 2'!O100+('norm 2'!$J100-'Raw Data 2'!$J100)</f>
        <v>2.4380500000000001</v>
      </c>
    </row>
    <row r="101" spans="1:15" x14ac:dyDescent="0.25">
      <c r="A101" s="3">
        <v>95</v>
      </c>
      <c r="B101">
        <v>0</v>
      </c>
      <c r="C101" s="78">
        <f>'Raw Data 2'!C101+('norm 2'!$B101-'Raw Data 2'!$B101)</f>
        <v>0.27295999999999998</v>
      </c>
      <c r="D101" s="78">
        <f>'Raw Data 2'!D101+('norm 2'!$B101-'Raw Data 2'!$B101)</f>
        <v>1.6674800000000001</v>
      </c>
      <c r="E101" s="78">
        <f>'Raw Data 2'!E101+('norm 2'!$B101-'Raw Data 2'!$B101)</f>
        <v>3.9072200000000001</v>
      </c>
      <c r="F101" s="78">
        <f>'Raw Data 2'!F101+('norm 2'!$B101-'Raw Data 2'!$B101)</f>
        <v>5.3094400000000004</v>
      </c>
      <c r="G101" s="78">
        <f>'Raw Data 2'!G101+('norm 2'!$B101-'Raw Data 2'!$B101)</f>
        <v>5.4161799999999998</v>
      </c>
      <c r="I101" s="3">
        <v>95</v>
      </c>
      <c r="J101">
        <v>0</v>
      </c>
      <c r="K101" s="78">
        <f>'Raw Data 2'!K101+('norm 2'!$J101-'Raw Data 2'!$J101)</f>
        <v>0.14634000000000003</v>
      </c>
      <c r="L101" s="78">
        <f>'Raw Data 2'!L101+('norm 2'!$J101-'Raw Data 2'!$J101)</f>
        <v>0.16309000000000001</v>
      </c>
      <c r="M101" s="78">
        <f>'Raw Data 2'!M101+('norm 2'!$J101-'Raw Data 2'!$J101)</f>
        <v>1.3925700000000001</v>
      </c>
      <c r="N101" s="78">
        <f>'Raw Data 2'!N101+('norm 2'!$J101-'Raw Data 2'!$J101)</f>
        <v>1.5580799999999999</v>
      </c>
      <c r="O101" s="78">
        <f>'Raw Data 2'!O101+('norm 2'!$J101-'Raw Data 2'!$J101)</f>
        <v>2.45811</v>
      </c>
    </row>
    <row r="102" spans="1:15" x14ac:dyDescent="0.25">
      <c r="A102" s="3">
        <v>96</v>
      </c>
      <c r="B102">
        <v>0</v>
      </c>
      <c r="C102" s="78">
        <f>'Raw Data 2'!C102+('norm 2'!$B102-'Raw Data 2'!$B102)</f>
        <v>0.21026</v>
      </c>
      <c r="D102" s="78">
        <f>'Raw Data 2'!D102+('norm 2'!$B102-'Raw Data 2'!$B102)</f>
        <v>1.67059</v>
      </c>
      <c r="E102" s="78">
        <f>'Raw Data 2'!E102+('norm 2'!$B102-'Raw Data 2'!$B102)</f>
        <v>3.87317</v>
      </c>
      <c r="F102" s="78">
        <f>'Raw Data 2'!F102+('norm 2'!$B102-'Raw Data 2'!$B102)</f>
        <v>5.2732799999999997</v>
      </c>
      <c r="G102" s="78">
        <f>'Raw Data 2'!G102+('norm 2'!$B102-'Raw Data 2'!$B102)</f>
        <v>5.4090600000000002</v>
      </c>
      <c r="I102" s="3">
        <v>96</v>
      </c>
      <c r="J102">
        <v>0</v>
      </c>
      <c r="K102" s="78">
        <f>'Raw Data 2'!K102+('norm 2'!$J102-'Raw Data 2'!$J102)</f>
        <v>0.14728000000000002</v>
      </c>
      <c r="L102" s="78">
        <f>'Raw Data 2'!L102+('norm 2'!$J102-'Raw Data 2'!$J102)</f>
        <v>0.16922999999999999</v>
      </c>
      <c r="M102" s="78">
        <f>'Raw Data 2'!M102+('norm 2'!$J102-'Raw Data 2'!$J102)</f>
        <v>1.4068000000000001</v>
      </c>
      <c r="N102" s="78">
        <f>'Raw Data 2'!N102+('norm 2'!$J102-'Raw Data 2'!$J102)</f>
        <v>1.5773900000000001</v>
      </c>
      <c r="O102" s="78">
        <f>'Raw Data 2'!O102+('norm 2'!$J102-'Raw Data 2'!$J102)</f>
        <v>2.4779</v>
      </c>
    </row>
    <row r="103" spans="1:15" x14ac:dyDescent="0.25">
      <c r="A103" s="3">
        <v>97</v>
      </c>
      <c r="B103">
        <v>0</v>
      </c>
      <c r="C103" s="78">
        <f>'Raw Data 2'!C103+('norm 2'!$B103-'Raw Data 2'!$B103)</f>
        <v>0.27442999999999995</v>
      </c>
      <c r="D103" s="78">
        <f>'Raw Data 2'!D103+('norm 2'!$B103-'Raw Data 2'!$B103)</f>
        <v>1.6890099999999999</v>
      </c>
      <c r="E103" s="78">
        <f>'Raw Data 2'!E103+('norm 2'!$B103-'Raw Data 2'!$B103)</f>
        <v>3.8630200000000001</v>
      </c>
      <c r="F103" s="78">
        <f>'Raw Data 2'!F103+('norm 2'!$B103-'Raw Data 2'!$B103)</f>
        <v>5.3930400000000001</v>
      </c>
      <c r="G103" s="78">
        <f>'Raw Data 2'!G103+('norm 2'!$B103-'Raw Data 2'!$B103)</f>
        <v>5.4825600000000003</v>
      </c>
      <c r="I103" s="3">
        <v>97</v>
      </c>
      <c r="J103">
        <v>0</v>
      </c>
      <c r="K103" s="78">
        <f>'Raw Data 2'!K103+('norm 2'!$J103-'Raw Data 2'!$J103)</f>
        <v>0.14815</v>
      </c>
      <c r="L103" s="78">
        <f>'Raw Data 2'!L103+('norm 2'!$J103-'Raw Data 2'!$J103)</f>
        <v>0.17530000000000001</v>
      </c>
      <c r="M103" s="78">
        <f>'Raw Data 2'!M103+('norm 2'!$J103-'Raw Data 2'!$J103)</f>
        <v>1.42076</v>
      </c>
      <c r="N103" s="78">
        <f>'Raw Data 2'!N103+('norm 2'!$J103-'Raw Data 2'!$J103)</f>
        <v>1.5967</v>
      </c>
      <c r="O103" s="78">
        <f>'Raw Data 2'!O103+('norm 2'!$J103-'Raw Data 2'!$J103)</f>
        <v>2.49763</v>
      </c>
    </row>
    <row r="104" spans="1:15" x14ac:dyDescent="0.25">
      <c r="A104" s="3">
        <v>98</v>
      </c>
      <c r="B104">
        <v>0</v>
      </c>
      <c r="C104" s="78">
        <f>'Raw Data 2'!C104+('norm 2'!$B104-'Raw Data 2'!$B104)</f>
        <v>0.35816999999999999</v>
      </c>
      <c r="D104" s="78">
        <f>'Raw Data 2'!D104+('norm 2'!$B104-'Raw Data 2'!$B104)</f>
        <v>1.74234</v>
      </c>
      <c r="E104" s="78">
        <f>'Raw Data 2'!E104+('norm 2'!$B104-'Raw Data 2'!$B104)</f>
        <v>3.84971</v>
      </c>
      <c r="F104" s="78">
        <f>'Raw Data 2'!F104+('norm 2'!$B104-'Raw Data 2'!$B104)</f>
        <v>5.4585900000000001</v>
      </c>
      <c r="G104" s="78">
        <f>'Raw Data 2'!G104+('norm 2'!$B104-'Raw Data 2'!$B104)</f>
        <v>5.5276199999999998</v>
      </c>
      <c r="I104" s="3">
        <v>98</v>
      </c>
      <c r="J104">
        <v>0</v>
      </c>
      <c r="K104" s="78">
        <f>'Raw Data 2'!K104+('norm 2'!$J104-'Raw Data 2'!$J104)</f>
        <v>0.14910000000000001</v>
      </c>
      <c r="L104" s="78">
        <f>'Raw Data 2'!L104+('norm 2'!$J104-'Raw Data 2'!$J104)</f>
        <v>0.18141999999999997</v>
      </c>
      <c r="M104" s="78">
        <f>'Raw Data 2'!M104+('norm 2'!$J104-'Raw Data 2'!$J104)</f>
        <v>1.43468</v>
      </c>
      <c r="N104" s="78">
        <f>'Raw Data 2'!N104+('norm 2'!$J104-'Raw Data 2'!$J104)</f>
        <v>1.6161300000000001</v>
      </c>
      <c r="O104" s="78">
        <f>'Raw Data 2'!O104+('norm 2'!$J104-'Raw Data 2'!$J104)</f>
        <v>2.5173800000000002</v>
      </c>
    </row>
    <row r="105" spans="1:15" x14ac:dyDescent="0.25">
      <c r="A105" s="3">
        <v>99</v>
      </c>
      <c r="B105">
        <v>0</v>
      </c>
      <c r="C105" s="78">
        <f>'Raw Data 2'!C105+('norm 2'!$B105-'Raw Data 2'!$B105)</f>
        <v>0.27489000000000002</v>
      </c>
      <c r="D105" s="78">
        <f>'Raw Data 2'!D105+('norm 2'!$B105-'Raw Data 2'!$B105)</f>
        <v>1.7239300000000002</v>
      </c>
      <c r="E105" s="78">
        <f>'Raw Data 2'!E105+('norm 2'!$B105-'Raw Data 2'!$B105)</f>
        <v>3.7854899999999998</v>
      </c>
      <c r="F105" s="78">
        <f>'Raw Data 2'!F105+('norm 2'!$B105-'Raw Data 2'!$B105)</f>
        <v>5.4056800000000003</v>
      </c>
      <c r="G105" s="78">
        <f>'Raw Data 2'!G105+('norm 2'!$B105-'Raw Data 2'!$B105)</f>
        <v>5.4185800000000004</v>
      </c>
      <c r="I105" s="3">
        <v>99</v>
      </c>
      <c r="J105">
        <v>0</v>
      </c>
      <c r="K105" s="78">
        <f>'Raw Data 2'!K105+('norm 2'!$J105-'Raw Data 2'!$J105)</f>
        <v>0.14987</v>
      </c>
      <c r="L105" s="78">
        <f>'Raw Data 2'!L105+('norm 2'!$J105-'Raw Data 2'!$J105)</f>
        <v>0.18751000000000001</v>
      </c>
      <c r="M105" s="78">
        <f>'Raw Data 2'!M105+('norm 2'!$J105-'Raw Data 2'!$J105)</f>
        <v>1.4485300000000001</v>
      </c>
      <c r="N105" s="78">
        <f>'Raw Data 2'!N105+('norm 2'!$J105-'Raw Data 2'!$J105)</f>
        <v>1.6354599999999999</v>
      </c>
      <c r="O105" s="78">
        <f>'Raw Data 2'!O105+('norm 2'!$J105-'Raw Data 2'!$J105)</f>
        <v>2.5368900000000001</v>
      </c>
    </row>
    <row r="106" spans="1:15" x14ac:dyDescent="0.25">
      <c r="A106" s="3">
        <v>100</v>
      </c>
      <c r="B106">
        <v>0</v>
      </c>
      <c r="C106" s="78">
        <f>'Raw Data 2'!C106+('norm 2'!$B106-'Raw Data 2'!$B106)</f>
        <v>0.19679000000000002</v>
      </c>
      <c r="D106" s="78">
        <f>'Raw Data 2'!D106+('norm 2'!$B106-'Raw Data 2'!$B106)</f>
        <v>1.7484299999999999</v>
      </c>
      <c r="E106" s="78">
        <f>'Raw Data 2'!E106+('norm 2'!$B106-'Raw Data 2'!$B106)</f>
        <v>3.8607399999999998</v>
      </c>
      <c r="F106" s="78">
        <f>'Raw Data 2'!F106+('norm 2'!$B106-'Raw Data 2'!$B106)</f>
        <v>5.4278600000000008</v>
      </c>
      <c r="G106" s="78">
        <f>'Raw Data 2'!G106+('norm 2'!$B106-'Raw Data 2'!$B106)</f>
        <v>5.3642099999999999</v>
      </c>
      <c r="I106" s="3">
        <v>100</v>
      </c>
      <c r="J106">
        <v>0</v>
      </c>
      <c r="K106" s="78">
        <f>'Raw Data 2'!K106+('norm 2'!$J106-'Raw Data 2'!$J106)</f>
        <v>0.15049000000000001</v>
      </c>
      <c r="L106" s="78">
        <f>'Raw Data 2'!L106+('norm 2'!$J106-'Raw Data 2'!$J106)</f>
        <v>0.19363999999999998</v>
      </c>
      <c r="M106" s="78">
        <f>'Raw Data 2'!M106+('norm 2'!$J106-'Raw Data 2'!$J106)</f>
        <v>1.4624299999999999</v>
      </c>
      <c r="N106" s="78">
        <f>'Raw Data 2'!N106+('norm 2'!$J106-'Raw Data 2'!$J106)</f>
        <v>1.65486</v>
      </c>
      <c r="O106" s="78">
        <f>'Raw Data 2'!O106+('norm 2'!$J106-'Raw Data 2'!$J106)</f>
        <v>2.5562499999999999</v>
      </c>
    </row>
    <row r="107" spans="1:15" x14ac:dyDescent="0.25">
      <c r="A107" s="3">
        <v>101</v>
      </c>
      <c r="B107">
        <v>0</v>
      </c>
      <c r="C107" s="78">
        <f>'Raw Data 2'!C107+('norm 2'!$B107-'Raw Data 2'!$B107)</f>
        <v>0.11067000000000005</v>
      </c>
      <c r="D107" s="78">
        <f>'Raw Data 2'!D107+('norm 2'!$B107-'Raw Data 2'!$B107)</f>
        <v>1.6609700000000001</v>
      </c>
      <c r="E107" s="78">
        <f>'Raw Data 2'!E107+('norm 2'!$B107-'Raw Data 2'!$B107)</f>
        <v>3.8933900000000001</v>
      </c>
      <c r="F107" s="78">
        <f>'Raw Data 2'!F107+('norm 2'!$B107-'Raw Data 2'!$B107)</f>
        <v>5.3106200000000001</v>
      </c>
      <c r="G107" s="78">
        <f>'Raw Data 2'!G107+('norm 2'!$B107-'Raw Data 2'!$B107)</f>
        <v>5.2601000000000004</v>
      </c>
      <c r="I107" s="3">
        <v>101</v>
      </c>
      <c r="J107">
        <v>0</v>
      </c>
      <c r="K107" s="78">
        <f>'Raw Data 2'!K107+('norm 2'!$J107-'Raw Data 2'!$J107)</f>
        <v>0.1512</v>
      </c>
      <c r="L107" s="78">
        <f>'Raw Data 2'!L107+('norm 2'!$J107-'Raw Data 2'!$J107)</f>
        <v>0.19988</v>
      </c>
      <c r="M107" s="78">
        <f>'Raw Data 2'!M107+('norm 2'!$J107-'Raw Data 2'!$J107)</f>
        <v>1.47651</v>
      </c>
      <c r="N107" s="78">
        <f>'Raw Data 2'!N107+('norm 2'!$J107-'Raw Data 2'!$J107)</f>
        <v>1.67455</v>
      </c>
      <c r="O107" s="78">
        <f>'Raw Data 2'!O107+('norm 2'!$J107-'Raw Data 2'!$J107)</f>
        <v>2.5757300000000001</v>
      </c>
    </row>
    <row r="108" spans="1:15" x14ac:dyDescent="0.25">
      <c r="A108" s="3">
        <v>102</v>
      </c>
      <c r="B108">
        <v>0</v>
      </c>
      <c r="C108" s="78">
        <f>'Raw Data 2'!C108+('norm 2'!$B108-'Raw Data 2'!$B108)</f>
        <v>0.21381</v>
      </c>
      <c r="D108" s="78">
        <f>'Raw Data 2'!D108+('norm 2'!$B108-'Raw Data 2'!$B108)</f>
        <v>1.7376100000000001</v>
      </c>
      <c r="E108" s="78">
        <f>'Raw Data 2'!E108+('norm 2'!$B108-'Raw Data 2'!$B108)</f>
        <v>3.9072100000000001</v>
      </c>
      <c r="F108" s="78">
        <f>'Raw Data 2'!F108+('norm 2'!$B108-'Raw Data 2'!$B108)</f>
        <v>5.4246600000000003</v>
      </c>
      <c r="G108" s="78">
        <f>'Raw Data 2'!G108+('norm 2'!$B108-'Raw Data 2'!$B108)</f>
        <v>5.3699199999999996</v>
      </c>
      <c r="I108" s="3">
        <v>102</v>
      </c>
      <c r="J108">
        <v>0</v>
      </c>
      <c r="K108" s="78">
        <f>'Raw Data 2'!K108+('norm 2'!$J108-'Raw Data 2'!$J108)</f>
        <v>0.15179999999999999</v>
      </c>
      <c r="L108" s="78">
        <f>'Raw Data 2'!L108+('norm 2'!$J108-'Raw Data 2'!$J108)</f>
        <v>0.20607999999999999</v>
      </c>
      <c r="M108" s="78">
        <f>'Raw Data 2'!M108+('norm 2'!$J108-'Raw Data 2'!$J108)</f>
        <v>1.4906299999999999</v>
      </c>
      <c r="N108" s="78">
        <f>'Raw Data 2'!N108+('norm 2'!$J108-'Raw Data 2'!$J108)</f>
        <v>1.694</v>
      </c>
      <c r="O108" s="78">
        <f>'Raw Data 2'!O108+('norm 2'!$J108-'Raw Data 2'!$J108)</f>
        <v>2.5950600000000001</v>
      </c>
    </row>
    <row r="109" spans="1:15" x14ac:dyDescent="0.25">
      <c r="A109" s="3">
        <v>103</v>
      </c>
      <c r="B109">
        <v>0</v>
      </c>
      <c r="C109" s="78">
        <f>'Raw Data 2'!C109+('norm 2'!$B109-'Raw Data 2'!$B109)</f>
        <v>0.19535000000000002</v>
      </c>
      <c r="D109" s="78">
        <f>'Raw Data 2'!D109+('norm 2'!$B109-'Raw Data 2'!$B109)</f>
        <v>1.7624</v>
      </c>
      <c r="E109" s="78">
        <f>'Raw Data 2'!E109+('norm 2'!$B109-'Raw Data 2'!$B109)</f>
        <v>3.9397700000000002</v>
      </c>
      <c r="F109" s="78">
        <f>'Raw Data 2'!F109+('norm 2'!$B109-'Raw Data 2'!$B109)</f>
        <v>5.4460300000000004</v>
      </c>
      <c r="G109" s="78">
        <f>'Raw Data 2'!G109+('norm 2'!$B109-'Raw Data 2'!$B109)</f>
        <v>5.3488699999999998</v>
      </c>
      <c r="I109" s="3">
        <v>103</v>
      </c>
      <c r="J109">
        <v>0</v>
      </c>
      <c r="K109" s="78">
        <f>'Raw Data 2'!K109+('norm 2'!$J109-'Raw Data 2'!$J109)</f>
        <v>0.15243999999999996</v>
      </c>
      <c r="L109" s="78">
        <f>'Raw Data 2'!L109+('norm 2'!$J109-'Raw Data 2'!$J109)</f>
        <v>0.21239999999999998</v>
      </c>
      <c r="M109" s="78">
        <f>'Raw Data 2'!M109+('norm 2'!$J109-'Raw Data 2'!$J109)</f>
        <v>1.50484</v>
      </c>
      <c r="N109" s="78">
        <f>'Raw Data 2'!N109+('norm 2'!$J109-'Raw Data 2'!$J109)</f>
        <v>1.7136899999999999</v>
      </c>
      <c r="O109" s="78">
        <f>'Raw Data 2'!O109+('norm 2'!$J109-'Raw Data 2'!$J109)</f>
        <v>2.61442</v>
      </c>
    </row>
    <row r="110" spans="1:15" x14ac:dyDescent="0.25">
      <c r="A110" s="3">
        <v>104</v>
      </c>
      <c r="B110">
        <v>0</v>
      </c>
      <c r="C110" s="78">
        <f>'Raw Data 2'!C110+('norm 2'!$B110-'Raw Data 2'!$B110)</f>
        <v>0.18774999999999997</v>
      </c>
      <c r="D110" s="78">
        <f>'Raw Data 2'!D110+('norm 2'!$B110-'Raw Data 2'!$B110)</f>
        <v>1.7848299999999999</v>
      </c>
      <c r="E110" s="78">
        <f>'Raw Data 2'!E110+('norm 2'!$B110-'Raw Data 2'!$B110)</f>
        <v>3.9370599999999998</v>
      </c>
      <c r="F110" s="78">
        <f>'Raw Data 2'!F110+('norm 2'!$B110-'Raw Data 2'!$B110)</f>
        <v>5.4601699999999997</v>
      </c>
      <c r="G110" s="78">
        <f>'Raw Data 2'!G110+('norm 2'!$B110-'Raw Data 2'!$B110)</f>
        <v>5.3668899999999997</v>
      </c>
      <c r="I110" s="3">
        <v>104</v>
      </c>
      <c r="J110">
        <v>0</v>
      </c>
      <c r="K110" s="78">
        <f>'Raw Data 2'!K110+('norm 2'!$J110-'Raw Data 2'!$J110)</f>
        <v>0.15317000000000003</v>
      </c>
      <c r="L110" s="78">
        <f>'Raw Data 2'!L110+('norm 2'!$J110-'Raw Data 2'!$J110)</f>
        <v>0.21882000000000001</v>
      </c>
      <c r="M110" s="78">
        <f>'Raw Data 2'!M110+('norm 2'!$J110-'Raw Data 2'!$J110)</f>
        <v>1.51919</v>
      </c>
      <c r="N110" s="78">
        <f>'Raw Data 2'!N110+('norm 2'!$J110-'Raw Data 2'!$J110)</f>
        <v>1.7335799999999999</v>
      </c>
      <c r="O110" s="78">
        <f>'Raw Data 2'!O110+('norm 2'!$J110-'Raw Data 2'!$J110)</f>
        <v>2.6339299999999999</v>
      </c>
    </row>
    <row r="111" spans="1:15" x14ac:dyDescent="0.25">
      <c r="A111" s="3">
        <v>105</v>
      </c>
      <c r="B111">
        <v>0</v>
      </c>
      <c r="C111" s="78">
        <f>'Raw Data 2'!C111+('norm 2'!$B111-'Raw Data 2'!$B111)</f>
        <v>0.17908999999999997</v>
      </c>
      <c r="D111" s="78">
        <f>'Raw Data 2'!D111+('norm 2'!$B111-'Raw Data 2'!$B111)</f>
        <v>1.7076</v>
      </c>
      <c r="E111" s="78">
        <f>'Raw Data 2'!E111+('norm 2'!$B111-'Raw Data 2'!$B111)</f>
        <v>3.97017</v>
      </c>
      <c r="F111" s="78">
        <f>'Raw Data 2'!F111+('norm 2'!$B111-'Raw Data 2'!$B111)</f>
        <v>5.5473600000000003</v>
      </c>
      <c r="G111" s="78">
        <f>'Raw Data 2'!G111+('norm 2'!$B111-'Raw Data 2'!$B111)</f>
        <v>5.3295199999999996</v>
      </c>
      <c r="I111" s="3">
        <v>105</v>
      </c>
      <c r="J111">
        <v>0</v>
      </c>
      <c r="K111" s="78">
        <f>'Raw Data 2'!K111+('norm 2'!$J111-'Raw Data 2'!$J111)</f>
        <v>0.15394999999999998</v>
      </c>
      <c r="L111" s="78">
        <f>'Raw Data 2'!L111+('norm 2'!$J111-'Raw Data 2'!$J111)</f>
        <v>0.22534000000000001</v>
      </c>
      <c r="M111" s="78">
        <f>'Raw Data 2'!M111+('norm 2'!$J111-'Raw Data 2'!$J111)</f>
        <v>1.5336000000000001</v>
      </c>
      <c r="N111" s="78">
        <f>'Raw Data 2'!N111+('norm 2'!$J111-'Raw Data 2'!$J111)</f>
        <v>1.7536099999999999</v>
      </c>
      <c r="O111" s="78">
        <f>'Raw Data 2'!O111+('norm 2'!$J111-'Raw Data 2'!$J111)</f>
        <v>2.6534399999999998</v>
      </c>
    </row>
    <row r="112" spans="1:15" x14ac:dyDescent="0.25">
      <c r="A112" s="3">
        <v>106</v>
      </c>
      <c r="B112">
        <v>0</v>
      </c>
      <c r="C112" s="78">
        <f>'Raw Data 2'!C112+('norm 2'!$B112-'Raw Data 2'!$B112)</f>
        <v>5.378000000000005E-2</v>
      </c>
      <c r="D112" s="78">
        <f>'Raw Data 2'!D112+('norm 2'!$B112-'Raw Data 2'!$B112)</f>
        <v>1.7438699999999998</v>
      </c>
      <c r="E112" s="78">
        <f>'Raw Data 2'!E112+('norm 2'!$B112-'Raw Data 2'!$B112)</f>
        <v>3.98062</v>
      </c>
      <c r="F112" s="78">
        <f>'Raw Data 2'!F112+('norm 2'!$B112-'Raw Data 2'!$B112)</f>
        <v>5.4438300000000002</v>
      </c>
      <c r="G112" s="78">
        <f>'Raw Data 2'!G112+('norm 2'!$B112-'Raw Data 2'!$B112)</f>
        <v>5.1711999999999998</v>
      </c>
      <c r="I112" s="3">
        <v>106</v>
      </c>
      <c r="J112">
        <v>0</v>
      </c>
      <c r="K112" s="78">
        <f>'Raw Data 2'!K112+('norm 2'!$J112-'Raw Data 2'!$J112)</f>
        <v>0.15472000000000002</v>
      </c>
      <c r="L112" s="78">
        <f>'Raw Data 2'!L112+('norm 2'!$J112-'Raw Data 2'!$J112)</f>
        <v>0.23182</v>
      </c>
      <c r="M112" s="78">
        <f>'Raw Data 2'!M112+('norm 2'!$J112-'Raw Data 2'!$J112)</f>
        <v>1.54806</v>
      </c>
      <c r="N112" s="78">
        <f>'Raw Data 2'!N112+('norm 2'!$J112-'Raw Data 2'!$J112)</f>
        <v>1.77389</v>
      </c>
      <c r="O112" s="78">
        <f>'Raw Data 2'!O112+('norm 2'!$J112-'Raw Data 2'!$J112)</f>
        <v>2.6728399999999999</v>
      </c>
    </row>
    <row r="113" spans="1:15" x14ac:dyDescent="0.25">
      <c r="A113" s="3">
        <v>107</v>
      </c>
      <c r="B113">
        <v>0</v>
      </c>
      <c r="C113" s="78">
        <f>'Raw Data 2'!C113+('norm 2'!$B113-'Raw Data 2'!$B113)</f>
        <v>0.16403000000000001</v>
      </c>
      <c r="D113" s="78">
        <f>'Raw Data 2'!D113+('norm 2'!$B113-'Raw Data 2'!$B113)</f>
        <v>1.6839</v>
      </c>
      <c r="E113" s="78">
        <f>'Raw Data 2'!E113+('norm 2'!$B113-'Raw Data 2'!$B113)</f>
        <v>3.9391600000000002</v>
      </c>
      <c r="F113" s="78">
        <f>'Raw Data 2'!F113+('norm 2'!$B113-'Raw Data 2'!$B113)</f>
        <v>5.4753699999999998</v>
      </c>
      <c r="G113" s="78">
        <f>'Raw Data 2'!G113+('norm 2'!$B113-'Raw Data 2'!$B113)</f>
        <v>5.2644099999999998</v>
      </c>
      <c r="I113" s="3">
        <v>107</v>
      </c>
      <c r="J113">
        <v>0</v>
      </c>
      <c r="K113" s="78">
        <f>'Raw Data 2'!K113+('norm 2'!$J113-'Raw Data 2'!$J113)</f>
        <v>0.15532000000000001</v>
      </c>
      <c r="L113" s="78">
        <f>'Raw Data 2'!L113+('norm 2'!$J113-'Raw Data 2'!$J113)</f>
        <v>0.23824000000000001</v>
      </c>
      <c r="M113" s="78">
        <f>'Raw Data 2'!M113+('norm 2'!$J113-'Raw Data 2'!$J113)</f>
        <v>1.5624499999999999</v>
      </c>
      <c r="N113" s="78">
        <f>'Raw Data 2'!N113+('norm 2'!$J113-'Raw Data 2'!$J113)</f>
        <v>1.79389</v>
      </c>
      <c r="O113" s="78">
        <f>'Raw Data 2'!O113+('norm 2'!$J113-'Raw Data 2'!$J113)</f>
        <v>2.6919900000000001</v>
      </c>
    </row>
    <row r="114" spans="1:15" x14ac:dyDescent="0.25">
      <c r="A114" s="3">
        <v>108</v>
      </c>
      <c r="B114">
        <v>0</v>
      </c>
      <c r="C114" s="78">
        <f>'Raw Data 2'!C114+('norm 2'!$B114-'Raw Data 2'!$B114)</f>
        <v>-1.3429999999999997E-2</v>
      </c>
      <c r="D114" s="78">
        <f>'Raw Data 2'!D114+('norm 2'!$B114-'Raw Data 2'!$B114)</f>
        <v>1.64682</v>
      </c>
      <c r="E114" s="78">
        <f>'Raw Data 2'!E114+('norm 2'!$B114-'Raw Data 2'!$B114)</f>
        <v>3.9405399999999999</v>
      </c>
      <c r="F114" s="78">
        <f>'Raw Data 2'!F114+('norm 2'!$B114-'Raw Data 2'!$B114)</f>
        <v>5.3788200000000002</v>
      </c>
      <c r="G114" s="78">
        <f>'Raw Data 2'!G114+('norm 2'!$B114-'Raw Data 2'!$B114)</f>
        <v>5.0555300000000001</v>
      </c>
      <c r="I114" s="3">
        <v>108</v>
      </c>
      <c r="J114">
        <v>0</v>
      </c>
      <c r="K114" s="78">
        <f>'Raw Data 2'!K114+('norm 2'!$J114-'Raw Data 2'!$J114)</f>
        <v>0.15555999999999998</v>
      </c>
      <c r="L114" s="78">
        <f>'Raw Data 2'!L114+('norm 2'!$J114-'Raw Data 2'!$J114)</f>
        <v>0.24442</v>
      </c>
      <c r="M114" s="78">
        <f>'Raw Data 2'!M114+('norm 2'!$J114-'Raw Data 2'!$J114)</f>
        <v>1.5767800000000001</v>
      </c>
      <c r="N114" s="78">
        <f>'Raw Data 2'!N114+('norm 2'!$J114-'Raw Data 2'!$J114)</f>
        <v>1.8135699999999999</v>
      </c>
      <c r="O114" s="78">
        <f>'Raw Data 2'!O114+('norm 2'!$J114-'Raw Data 2'!$J114)</f>
        <v>2.7106300000000001</v>
      </c>
    </row>
    <row r="115" spans="1:15" x14ac:dyDescent="0.25">
      <c r="A115" s="3">
        <v>109</v>
      </c>
      <c r="B115">
        <v>0</v>
      </c>
      <c r="C115" s="78">
        <f>'Raw Data 2'!C115+('norm 2'!$B115-'Raw Data 2'!$B115)</f>
        <v>-4.7599999999999865E-3</v>
      </c>
      <c r="D115" s="78">
        <f>'Raw Data 2'!D115+('norm 2'!$B115-'Raw Data 2'!$B115)</f>
        <v>1.7294499999999999</v>
      </c>
      <c r="E115" s="78">
        <f>'Raw Data 2'!E115+('norm 2'!$B115-'Raw Data 2'!$B115)</f>
        <v>4.0260999999999996</v>
      </c>
      <c r="F115" s="78">
        <f>'Raw Data 2'!F115+('norm 2'!$B115-'Raw Data 2'!$B115)</f>
        <v>5.4160000000000004</v>
      </c>
      <c r="G115" s="78">
        <f>'Raw Data 2'!G115+('norm 2'!$B115-'Raw Data 2'!$B115)</f>
        <v>5.0431299999999997</v>
      </c>
      <c r="I115" s="3">
        <v>109</v>
      </c>
      <c r="J115">
        <v>0</v>
      </c>
      <c r="K115" s="78">
        <f>'Raw Data 2'!K115+('norm 2'!$J115-'Raw Data 2'!$J115)</f>
        <v>0.15560999999999997</v>
      </c>
      <c r="L115" s="78">
        <f>'Raw Data 2'!L115+('norm 2'!$J115-'Raw Data 2'!$J115)</f>
        <v>0.25062000000000001</v>
      </c>
      <c r="M115" s="78">
        <f>'Raw Data 2'!M115+('norm 2'!$J115-'Raw Data 2'!$J115)</f>
        <v>1.5912599999999999</v>
      </c>
      <c r="N115" s="78">
        <f>'Raw Data 2'!N115+('norm 2'!$J115-'Raw Data 2'!$J115)</f>
        <v>1.83324</v>
      </c>
      <c r="O115" s="78">
        <f>'Raw Data 2'!O115+('norm 2'!$J115-'Raw Data 2'!$J115)</f>
        <v>2.7290800000000002</v>
      </c>
    </row>
    <row r="116" spans="1:15" x14ac:dyDescent="0.25">
      <c r="A116" s="3">
        <v>110</v>
      </c>
      <c r="B116">
        <v>0</v>
      </c>
      <c r="C116" s="78">
        <f>'Raw Data 2'!C116+('norm 2'!$B116-'Raw Data 2'!$B116)</f>
        <v>-0.11845999999999995</v>
      </c>
      <c r="D116" s="78">
        <f>'Raw Data 2'!D116+('norm 2'!$B116-'Raw Data 2'!$B116)</f>
        <v>1.64066</v>
      </c>
      <c r="E116" s="78">
        <f>'Raw Data 2'!E116+('norm 2'!$B116-'Raw Data 2'!$B116)</f>
        <v>3.9793099999999999</v>
      </c>
      <c r="F116" s="78">
        <f>'Raw Data 2'!F116+('norm 2'!$B116-'Raw Data 2'!$B116)</f>
        <v>5.3896499999999996</v>
      </c>
      <c r="G116" s="78">
        <f>'Raw Data 2'!G116+('norm 2'!$B116-'Raw Data 2'!$B116)</f>
        <v>4.9404399999999997</v>
      </c>
      <c r="I116" s="3">
        <v>110</v>
      </c>
      <c r="J116">
        <v>0</v>
      </c>
      <c r="K116" s="78">
        <f>'Raw Data 2'!K116+('norm 2'!$J116-'Raw Data 2'!$J116)</f>
        <v>0.15564</v>
      </c>
      <c r="L116" s="78">
        <f>'Raw Data 2'!L116+('norm 2'!$J116-'Raw Data 2'!$J116)</f>
        <v>0.25686999999999999</v>
      </c>
      <c r="M116" s="78">
        <f>'Raw Data 2'!M116+('norm 2'!$J116-'Raw Data 2'!$J116)</f>
        <v>1.60585</v>
      </c>
      <c r="N116" s="78">
        <f>'Raw Data 2'!N116+('norm 2'!$J116-'Raw Data 2'!$J116)</f>
        <v>1.8531599999999999</v>
      </c>
      <c r="O116" s="78">
        <f>'Raw Data 2'!O116+('norm 2'!$J116-'Raw Data 2'!$J116)</f>
        <v>2.74756</v>
      </c>
    </row>
    <row r="117" spans="1:15" x14ac:dyDescent="0.25">
      <c r="A117" s="3">
        <v>111</v>
      </c>
      <c r="B117">
        <v>0</v>
      </c>
      <c r="C117" s="78">
        <f>'Raw Data 2'!C117+('norm 2'!$B117-'Raw Data 2'!$B117)</f>
        <v>-4.8270000000000035E-2</v>
      </c>
      <c r="D117" s="78">
        <f>'Raw Data 2'!D117+('norm 2'!$B117-'Raw Data 2'!$B117)</f>
        <v>1.7067300000000001</v>
      </c>
      <c r="E117" s="78">
        <f>'Raw Data 2'!E117+('norm 2'!$B117-'Raw Data 2'!$B117)</f>
        <v>4.0405800000000003</v>
      </c>
      <c r="F117" s="78">
        <f>'Raw Data 2'!F117+('norm 2'!$B117-'Raw Data 2'!$B117)</f>
        <v>5.48658</v>
      </c>
      <c r="G117" s="78">
        <f>'Raw Data 2'!G117+('norm 2'!$B117-'Raw Data 2'!$B117)</f>
        <v>5.0234100000000002</v>
      </c>
      <c r="I117" s="3">
        <v>111</v>
      </c>
      <c r="J117">
        <v>0</v>
      </c>
      <c r="K117" s="78">
        <f>'Raw Data 2'!K117+('norm 2'!$J117-'Raw Data 2'!$J117)</f>
        <v>0.15548000000000001</v>
      </c>
      <c r="L117" s="78">
        <f>'Raw Data 2'!L117+('norm 2'!$J117-'Raw Data 2'!$J117)</f>
        <v>0.2631</v>
      </c>
      <c r="M117" s="78">
        <f>'Raw Data 2'!M117+('norm 2'!$J117-'Raw Data 2'!$J117)</f>
        <v>1.6204700000000001</v>
      </c>
      <c r="N117" s="78">
        <f>'Raw Data 2'!N117+('norm 2'!$J117-'Raw Data 2'!$J117)</f>
        <v>1.8731</v>
      </c>
      <c r="O117" s="78">
        <f>'Raw Data 2'!O117+('norm 2'!$J117-'Raw Data 2'!$J117)</f>
        <v>2.76586</v>
      </c>
    </row>
    <row r="118" spans="1:15" x14ac:dyDescent="0.25">
      <c r="A118" s="3">
        <v>112</v>
      </c>
      <c r="B118">
        <v>0</v>
      </c>
      <c r="C118" s="78">
        <f>'Raw Data 2'!C118+('norm 2'!$B118-'Raw Data 2'!$B118)</f>
        <v>-1.1440000000000006E-2</v>
      </c>
      <c r="D118" s="78">
        <f>'Raw Data 2'!D118+('norm 2'!$B118-'Raw Data 2'!$B118)</f>
        <v>1.7122799999999998</v>
      </c>
      <c r="E118" s="78">
        <f>'Raw Data 2'!E118+('norm 2'!$B118-'Raw Data 2'!$B118)</f>
        <v>4.0030900000000003</v>
      </c>
      <c r="F118" s="78">
        <f>'Raw Data 2'!F118+('norm 2'!$B118-'Raw Data 2'!$B118)</f>
        <v>5.4715199999999999</v>
      </c>
      <c r="G118" s="78">
        <f>'Raw Data 2'!G118+('norm 2'!$B118-'Raw Data 2'!$B118)</f>
        <v>5.0414199999999996</v>
      </c>
      <c r="I118" s="3">
        <v>112</v>
      </c>
      <c r="J118">
        <v>0</v>
      </c>
      <c r="K118" s="78">
        <f>'Raw Data 2'!K118+('norm 2'!$J118-'Raw Data 2'!$J118)</f>
        <v>0.15539999999999998</v>
      </c>
      <c r="L118" s="78">
        <f>'Raw Data 2'!L118+('norm 2'!$J118-'Raw Data 2'!$J118)</f>
        <v>0.26941999999999999</v>
      </c>
      <c r="M118" s="78">
        <f>'Raw Data 2'!M118+('norm 2'!$J118-'Raw Data 2'!$J118)</f>
        <v>1.6350599999999997</v>
      </c>
      <c r="N118" s="78">
        <f>'Raw Data 2'!N118+('norm 2'!$J118-'Raw Data 2'!$J118)</f>
        <v>1.8929999999999998</v>
      </c>
      <c r="O118" s="78">
        <f>'Raw Data 2'!O118+('norm 2'!$J118-'Raw Data 2'!$J118)</f>
        <v>2.78416</v>
      </c>
    </row>
    <row r="119" spans="1:15" x14ac:dyDescent="0.25">
      <c r="A119" s="3">
        <v>113</v>
      </c>
      <c r="B119">
        <v>0</v>
      </c>
      <c r="C119" s="78">
        <f>'Raw Data 2'!C119+('norm 2'!$B119-'Raw Data 2'!$B119)</f>
        <v>-0.20127999999999996</v>
      </c>
      <c r="D119" s="78">
        <f>'Raw Data 2'!D119+('norm 2'!$B119-'Raw Data 2'!$B119)</f>
        <v>1.69885</v>
      </c>
      <c r="E119" s="78">
        <f>'Raw Data 2'!E119+('norm 2'!$B119-'Raw Data 2'!$B119)</f>
        <v>4.0034400000000003</v>
      </c>
      <c r="F119" s="78">
        <f>'Raw Data 2'!F119+('norm 2'!$B119-'Raw Data 2'!$B119)</f>
        <v>5.3585500000000001</v>
      </c>
      <c r="G119" s="78">
        <f>'Raw Data 2'!G119+('norm 2'!$B119-'Raw Data 2'!$B119)</f>
        <v>4.8569199999999997</v>
      </c>
      <c r="I119" s="3">
        <v>113</v>
      </c>
      <c r="J119">
        <v>0</v>
      </c>
      <c r="K119" s="78">
        <f>'Raw Data 2'!K119+('norm 2'!$J119-'Raw Data 2'!$J119)</f>
        <v>0.15515000000000001</v>
      </c>
      <c r="L119" s="78">
        <f>'Raw Data 2'!L119+('norm 2'!$J119-'Raw Data 2'!$J119)</f>
        <v>0.27573999999999999</v>
      </c>
      <c r="M119" s="78">
        <f>'Raw Data 2'!M119+('norm 2'!$J119-'Raw Data 2'!$J119)</f>
        <v>1.6495899999999999</v>
      </c>
      <c r="N119" s="78">
        <f>'Raw Data 2'!N119+('norm 2'!$J119-'Raw Data 2'!$J119)</f>
        <v>1.9128700000000001</v>
      </c>
      <c r="O119" s="78">
        <f>'Raw Data 2'!O119+('norm 2'!$J119-'Raw Data 2'!$J119)</f>
        <v>2.8022499999999999</v>
      </c>
    </row>
    <row r="120" spans="1:15" x14ac:dyDescent="0.25">
      <c r="A120" s="3">
        <v>114</v>
      </c>
      <c r="B120">
        <v>0</v>
      </c>
      <c r="C120" s="78">
        <f>'Raw Data 2'!C120+('norm 2'!$B120-'Raw Data 2'!$B120)</f>
        <v>-2.5390000000000024E-2</v>
      </c>
      <c r="D120" s="78">
        <f>'Raw Data 2'!D120+('norm 2'!$B120-'Raw Data 2'!$B120)</f>
        <v>1.81731</v>
      </c>
      <c r="E120" s="78">
        <f>'Raw Data 2'!E120+('norm 2'!$B120-'Raw Data 2'!$B120)</f>
        <v>4.0939899999999998</v>
      </c>
      <c r="F120" s="78">
        <f>'Raw Data 2'!F120+('norm 2'!$B120-'Raw Data 2'!$B120)</f>
        <v>5.5948799999999999</v>
      </c>
      <c r="G120" s="78">
        <f>'Raw Data 2'!G120+('norm 2'!$B120-'Raw Data 2'!$B120)</f>
        <v>5.0857599999999996</v>
      </c>
      <c r="I120" s="3">
        <v>114</v>
      </c>
      <c r="J120">
        <v>0</v>
      </c>
      <c r="K120" s="78">
        <f>'Raw Data 2'!K120+('norm 2'!$J120-'Raw Data 2'!$J120)</f>
        <v>0.15473999999999999</v>
      </c>
      <c r="L120" s="78">
        <f>'Raw Data 2'!L120+('norm 2'!$J120-'Raw Data 2'!$J120)</f>
        <v>0.28216999999999998</v>
      </c>
      <c r="M120" s="78">
        <f>'Raw Data 2'!M120+('norm 2'!$J120-'Raw Data 2'!$J120)</f>
        <v>1.6642999999999999</v>
      </c>
      <c r="N120" s="78">
        <f>'Raw Data 2'!N120+('norm 2'!$J120-'Raw Data 2'!$J120)</f>
        <v>1.9326699999999999</v>
      </c>
      <c r="O120" s="78">
        <f>'Raw Data 2'!O120+('norm 2'!$J120-'Raw Data 2'!$J120)</f>
        <v>2.8202500000000001</v>
      </c>
    </row>
    <row r="121" spans="1:15" x14ac:dyDescent="0.25">
      <c r="A121" s="3">
        <v>115</v>
      </c>
      <c r="B121">
        <v>0</v>
      </c>
      <c r="C121" s="78">
        <f>'Raw Data 2'!C121+('norm 2'!$B121-'Raw Data 2'!$B121)</f>
        <v>0.1351</v>
      </c>
      <c r="D121" s="78">
        <f>'Raw Data 2'!D121+('norm 2'!$B121-'Raw Data 2'!$B121)</f>
        <v>1.93316</v>
      </c>
      <c r="E121" s="78">
        <f>'Raw Data 2'!E121+('norm 2'!$B121-'Raw Data 2'!$B121)</f>
        <v>4.1757499999999999</v>
      </c>
      <c r="F121" s="78">
        <f>'Raw Data 2'!F121+('norm 2'!$B121-'Raw Data 2'!$B121)</f>
        <v>5.8164100000000003</v>
      </c>
      <c r="G121" s="78">
        <f>'Raw Data 2'!G121+('norm 2'!$B121-'Raw Data 2'!$B121)</f>
        <v>5.2473400000000003</v>
      </c>
      <c r="I121" s="3">
        <v>115</v>
      </c>
      <c r="J121">
        <v>0</v>
      </c>
      <c r="K121" s="78">
        <f>'Raw Data 2'!K121+('norm 2'!$J121-'Raw Data 2'!$J121)</f>
        <v>0.15445000000000003</v>
      </c>
      <c r="L121" s="78">
        <f>'Raw Data 2'!L121+('norm 2'!$J121-'Raw Data 2'!$J121)</f>
        <v>0.28870000000000001</v>
      </c>
      <c r="M121" s="78">
        <f>'Raw Data 2'!M121+('norm 2'!$J121-'Raw Data 2'!$J121)</f>
        <v>1.6793</v>
      </c>
      <c r="N121" s="78">
        <f>'Raw Data 2'!N121+('norm 2'!$J121-'Raw Data 2'!$J121)</f>
        <v>1.9529300000000001</v>
      </c>
      <c r="O121" s="78">
        <f>'Raw Data 2'!O121+('norm 2'!$J121-'Raw Data 2'!$J121)</f>
        <v>2.8385199999999999</v>
      </c>
    </row>
    <row r="122" spans="1:15" x14ac:dyDescent="0.25">
      <c r="A122" s="3">
        <v>116</v>
      </c>
      <c r="B122">
        <v>0</v>
      </c>
      <c r="C122" s="78">
        <f>'Raw Data 2'!C122+('norm 2'!$B122-'Raw Data 2'!$B122)</f>
        <v>2.9850000000000043E-2</v>
      </c>
      <c r="D122" s="78">
        <f>'Raw Data 2'!D122+('norm 2'!$B122-'Raw Data 2'!$B122)</f>
        <v>1.93285</v>
      </c>
      <c r="E122" s="78">
        <f>'Raw Data 2'!E122+('norm 2'!$B122-'Raw Data 2'!$B122)</f>
        <v>4.1578400000000002</v>
      </c>
      <c r="F122" s="78">
        <f>'Raw Data 2'!F122+('norm 2'!$B122-'Raw Data 2'!$B122)</f>
        <v>5.6884600000000001</v>
      </c>
      <c r="G122" s="78">
        <f>'Raw Data 2'!G122+('norm 2'!$B122-'Raw Data 2'!$B122)</f>
        <v>5.2047499999999998</v>
      </c>
      <c r="I122" s="3">
        <v>116</v>
      </c>
      <c r="J122">
        <v>0</v>
      </c>
      <c r="K122" s="78">
        <f>'Raw Data 2'!K122+('norm 2'!$J122-'Raw Data 2'!$J122)</f>
        <v>0.15412000000000003</v>
      </c>
      <c r="L122" s="78">
        <f>'Raw Data 2'!L122+('norm 2'!$J122-'Raw Data 2'!$J122)</f>
        <v>0.29530000000000001</v>
      </c>
      <c r="M122" s="78">
        <f>'Raw Data 2'!M122+('norm 2'!$J122-'Raw Data 2'!$J122)</f>
        <v>1.6942999999999999</v>
      </c>
      <c r="N122" s="78">
        <f>'Raw Data 2'!N122+('norm 2'!$J122-'Raw Data 2'!$J122)</f>
        <v>1.97332</v>
      </c>
      <c r="O122" s="78">
        <f>'Raw Data 2'!O122+('norm 2'!$J122-'Raw Data 2'!$J122)</f>
        <v>2.8569599999999999</v>
      </c>
    </row>
    <row r="123" spans="1:15" x14ac:dyDescent="0.25">
      <c r="A123" s="3">
        <v>117</v>
      </c>
      <c r="B123">
        <v>0</v>
      </c>
      <c r="C123" s="78">
        <f>'Raw Data 2'!C123+('norm 2'!$B123-'Raw Data 2'!$B123)</f>
        <v>-4.4479999999999964E-2</v>
      </c>
      <c r="D123" s="78">
        <f>'Raw Data 2'!D123+('norm 2'!$B123-'Raw Data 2'!$B123)</f>
        <v>1.7957199999999998</v>
      </c>
      <c r="E123" s="78">
        <f>'Raw Data 2'!E123+('norm 2'!$B123-'Raw Data 2'!$B123)</f>
        <v>4.1661299999999999</v>
      </c>
      <c r="F123" s="78">
        <f>'Raw Data 2'!F123+('norm 2'!$B123-'Raw Data 2'!$B123)</f>
        <v>5.6407299999999996</v>
      </c>
      <c r="G123" s="78">
        <f>'Raw Data 2'!G123+('norm 2'!$B123-'Raw Data 2'!$B123)</f>
        <v>5.2134400000000003</v>
      </c>
      <c r="I123" s="3">
        <v>117</v>
      </c>
      <c r="J123">
        <v>0</v>
      </c>
      <c r="K123" s="78">
        <f>'Raw Data 2'!K123+('norm 2'!$J123-'Raw Data 2'!$J123)</f>
        <v>0.15406999999999998</v>
      </c>
      <c r="L123" s="78">
        <f>'Raw Data 2'!L123+('norm 2'!$J123-'Raw Data 2'!$J123)</f>
        <v>0.30208000000000002</v>
      </c>
      <c r="M123" s="78">
        <f>'Raw Data 2'!M123+('norm 2'!$J123-'Raw Data 2'!$J123)</f>
        <v>1.70943</v>
      </c>
      <c r="N123" s="78">
        <f>'Raw Data 2'!N123+('norm 2'!$J123-'Raw Data 2'!$J123)</f>
        <v>1.9939</v>
      </c>
      <c r="O123" s="78">
        <f>'Raw Data 2'!O123+('norm 2'!$J123-'Raw Data 2'!$J123)</f>
        <v>2.8758499999999998</v>
      </c>
    </row>
    <row r="124" spans="1:15" x14ac:dyDescent="0.25">
      <c r="A124" s="3">
        <v>118</v>
      </c>
      <c r="B124">
        <v>0</v>
      </c>
      <c r="C124" s="78">
        <f>'Raw Data 2'!C124+('norm 2'!$B124-'Raw Data 2'!$B124)</f>
        <v>-1.4510000000000023E-2</v>
      </c>
      <c r="D124" s="78">
        <f>'Raw Data 2'!D124+('norm 2'!$B124-'Raw Data 2'!$B124)</f>
        <v>1.8829799999999999</v>
      </c>
      <c r="E124" s="78">
        <f>'Raw Data 2'!E124+('norm 2'!$B124-'Raw Data 2'!$B124)</f>
        <v>4.1567699999999999</v>
      </c>
      <c r="F124" s="78">
        <f>'Raw Data 2'!F124+('norm 2'!$B124-'Raw Data 2'!$B124)</f>
        <v>5.6846800000000002</v>
      </c>
      <c r="G124" s="78">
        <f>'Raw Data 2'!G124+('norm 2'!$B124-'Raw Data 2'!$B124)</f>
        <v>5.1535399999999996</v>
      </c>
      <c r="I124" s="3">
        <v>118</v>
      </c>
      <c r="J124">
        <v>0</v>
      </c>
      <c r="K124" s="78">
        <f>'Raw Data 2'!K124+('norm 2'!$J124-'Raw Data 2'!$J124)</f>
        <v>0.15414</v>
      </c>
      <c r="L124" s="78">
        <f>'Raw Data 2'!L124+('norm 2'!$J124-'Raw Data 2'!$J124)</f>
        <v>0.309</v>
      </c>
      <c r="M124" s="78">
        <f>'Raw Data 2'!M124+('norm 2'!$J124-'Raw Data 2'!$J124)</f>
        <v>1.72464</v>
      </c>
      <c r="N124" s="78">
        <f>'Raw Data 2'!N124+('norm 2'!$J124-'Raw Data 2'!$J124)</f>
        <v>2.0147300000000001</v>
      </c>
      <c r="O124" s="78">
        <f>'Raw Data 2'!O124+('norm 2'!$J124-'Raw Data 2'!$J124)</f>
        <v>2.8949099999999999</v>
      </c>
    </row>
    <row r="125" spans="1:15" x14ac:dyDescent="0.25">
      <c r="A125" s="3">
        <v>119</v>
      </c>
      <c r="B125">
        <v>0</v>
      </c>
      <c r="C125" s="78">
        <f>'Raw Data 2'!C125+('norm 2'!$B125-'Raw Data 2'!$B125)</f>
        <v>-5.8000000000000274E-3</v>
      </c>
      <c r="D125" s="78">
        <f>'Raw Data 2'!D125+('norm 2'!$B125-'Raw Data 2'!$B125)</f>
        <v>1.9415200000000001</v>
      </c>
      <c r="E125" s="78">
        <f>'Raw Data 2'!E125+('norm 2'!$B125-'Raw Data 2'!$B125)</f>
        <v>4.2442500000000001</v>
      </c>
      <c r="F125" s="78">
        <f>'Raw Data 2'!F125+('norm 2'!$B125-'Raw Data 2'!$B125)</f>
        <v>5.8095999999999997</v>
      </c>
      <c r="G125" s="78">
        <f>'Raw Data 2'!G125+('norm 2'!$B125-'Raw Data 2'!$B125)</f>
        <v>5.27806</v>
      </c>
      <c r="I125" s="3">
        <v>119</v>
      </c>
      <c r="J125">
        <v>0</v>
      </c>
      <c r="K125" s="78">
        <f>'Raw Data 2'!K125+('norm 2'!$J125-'Raw Data 2'!$J125)</f>
        <v>0.15418999999999999</v>
      </c>
      <c r="L125" s="78">
        <f>'Raw Data 2'!L125+('norm 2'!$J125-'Raw Data 2'!$J125)</f>
        <v>0.31596999999999997</v>
      </c>
      <c r="M125" s="78">
        <f>'Raw Data 2'!M125+('norm 2'!$J125-'Raw Data 2'!$J125)</f>
        <v>1.73993</v>
      </c>
      <c r="N125" s="78">
        <f>'Raw Data 2'!N125+('norm 2'!$J125-'Raw Data 2'!$J125)</f>
        <v>2.03566</v>
      </c>
      <c r="O125" s="78">
        <f>'Raw Data 2'!O125+('norm 2'!$J125-'Raw Data 2'!$J125)</f>
        <v>2.9140600000000001</v>
      </c>
    </row>
    <row r="126" spans="1:15" x14ac:dyDescent="0.25">
      <c r="A126" s="3">
        <v>120</v>
      </c>
      <c r="B126">
        <v>0</v>
      </c>
      <c r="C126" s="78">
        <f>'Raw Data 2'!C126+('norm 2'!$B126-'Raw Data 2'!$B126)</f>
        <v>-0.17470000000000002</v>
      </c>
      <c r="D126" s="78">
        <f>'Raw Data 2'!D126+('norm 2'!$B126-'Raw Data 2'!$B126)</f>
        <v>1.84674</v>
      </c>
      <c r="E126" s="78">
        <f>'Raw Data 2'!E126+('norm 2'!$B126-'Raw Data 2'!$B126)</f>
        <v>4.2538600000000004</v>
      </c>
      <c r="F126" s="78">
        <f>'Raw Data 2'!F126+('norm 2'!$B126-'Raw Data 2'!$B126)</f>
        <v>5.6562599999999996</v>
      </c>
      <c r="G126" s="78">
        <f>'Raw Data 2'!G126+('norm 2'!$B126-'Raw Data 2'!$B126)</f>
        <v>5.0500600000000002</v>
      </c>
      <c r="I126" s="3">
        <v>120</v>
      </c>
      <c r="J126">
        <v>0</v>
      </c>
      <c r="K126" s="78">
        <f>'Raw Data 2'!K126+('norm 2'!$J126-'Raw Data 2'!$J126)</f>
        <v>0.15407000000000004</v>
      </c>
      <c r="L126" s="78">
        <f>'Raw Data 2'!L126+('norm 2'!$J126-'Raw Data 2'!$J126)</f>
        <v>0.32289000000000001</v>
      </c>
      <c r="M126" s="78">
        <f>'Raw Data 2'!M126+('norm 2'!$J126-'Raw Data 2'!$J126)</f>
        <v>1.75536</v>
      </c>
      <c r="N126" s="78">
        <f>'Raw Data 2'!N126+('norm 2'!$J126-'Raw Data 2'!$J126)</f>
        <v>2.0567299999999999</v>
      </c>
      <c r="O126" s="78">
        <f>'Raw Data 2'!O126+('norm 2'!$J126-'Raw Data 2'!$J126)</f>
        <v>2.9329700000000001</v>
      </c>
    </row>
    <row r="127" spans="1:15" x14ac:dyDescent="0.25">
      <c r="A127" s="3">
        <v>121</v>
      </c>
      <c r="B127">
        <v>0</v>
      </c>
      <c r="C127" s="78">
        <f>'Raw Data 2'!C127+('norm 2'!$B127-'Raw Data 2'!$B127)</f>
        <v>2.3760000000000003E-2</v>
      </c>
      <c r="D127" s="78">
        <f>'Raw Data 2'!D127+('norm 2'!$B127-'Raw Data 2'!$B127)</f>
        <v>1.9175300000000002</v>
      </c>
      <c r="E127" s="78">
        <f>'Raw Data 2'!E127+('norm 2'!$B127-'Raw Data 2'!$B127)</f>
        <v>4.2711399999999999</v>
      </c>
      <c r="F127" s="78">
        <f>'Raw Data 2'!F127+('norm 2'!$B127-'Raw Data 2'!$B127)</f>
        <v>5.7963899999999997</v>
      </c>
      <c r="G127" s="78">
        <f>'Raw Data 2'!G127+('norm 2'!$B127-'Raw Data 2'!$B127)</f>
        <v>5.2712199999999996</v>
      </c>
      <c r="I127" s="3">
        <v>121</v>
      </c>
      <c r="J127">
        <v>0</v>
      </c>
      <c r="K127" s="78">
        <f>'Raw Data 2'!K127+('norm 2'!$J127-'Raw Data 2'!$J127)</f>
        <v>0.15390999999999999</v>
      </c>
      <c r="L127" s="78">
        <f>'Raw Data 2'!L127+('norm 2'!$J127-'Raw Data 2'!$J127)</f>
        <v>0.32983000000000001</v>
      </c>
      <c r="M127" s="78">
        <f>'Raw Data 2'!M127+('norm 2'!$J127-'Raw Data 2'!$J127)</f>
        <v>1.7707799999999998</v>
      </c>
      <c r="N127" s="78">
        <f>'Raw Data 2'!N127+('norm 2'!$J127-'Raw Data 2'!$J127)</f>
        <v>2.07762</v>
      </c>
      <c r="O127" s="78">
        <f>'Raw Data 2'!O127+('norm 2'!$J127-'Raw Data 2'!$J127)</f>
        <v>2.9519299999999999</v>
      </c>
    </row>
    <row r="128" spans="1:15" x14ac:dyDescent="0.25">
      <c r="A128" s="3">
        <v>122</v>
      </c>
      <c r="B128">
        <v>0</v>
      </c>
      <c r="C128" s="78">
        <f>'Raw Data 2'!C128+('norm 2'!$B128-'Raw Data 2'!$B128)</f>
        <v>-0.20864000000000005</v>
      </c>
      <c r="D128" s="78">
        <f>'Raw Data 2'!D128+('norm 2'!$B128-'Raw Data 2'!$B128)</f>
        <v>1.8899900000000001</v>
      </c>
      <c r="E128" s="78">
        <f>'Raw Data 2'!E128+('norm 2'!$B128-'Raw Data 2'!$B128)</f>
        <v>4.2601899999999997</v>
      </c>
      <c r="F128" s="78">
        <f>'Raw Data 2'!F128+('norm 2'!$B128-'Raw Data 2'!$B128)</f>
        <v>5.6630000000000003</v>
      </c>
      <c r="G128" s="78">
        <f>'Raw Data 2'!G128+('norm 2'!$B128-'Raw Data 2'!$B128)</f>
        <v>5.0458400000000001</v>
      </c>
      <c r="I128" s="3">
        <v>122</v>
      </c>
      <c r="J128">
        <v>0</v>
      </c>
      <c r="K128" s="78">
        <f>'Raw Data 2'!K128+('norm 2'!$J128-'Raw Data 2'!$J128)</f>
        <v>0.15362999999999999</v>
      </c>
      <c r="L128" s="78">
        <f>'Raw Data 2'!L128+('norm 2'!$J128-'Raw Data 2'!$J128)</f>
        <v>0.33672000000000002</v>
      </c>
      <c r="M128" s="78">
        <f>'Raw Data 2'!M128+('norm 2'!$J128-'Raw Data 2'!$J128)</f>
        <v>1.78627</v>
      </c>
      <c r="N128" s="78">
        <f>'Raw Data 2'!N128+('norm 2'!$J128-'Raw Data 2'!$J128)</f>
        <v>2.09842</v>
      </c>
      <c r="O128" s="78">
        <f>'Raw Data 2'!O128+('norm 2'!$J128-'Raw Data 2'!$J128)</f>
        <v>2.9707499999999998</v>
      </c>
    </row>
    <row r="129" spans="1:15" x14ac:dyDescent="0.25">
      <c r="A129" s="3">
        <v>123</v>
      </c>
      <c r="B129">
        <v>0</v>
      </c>
      <c r="C129" s="78">
        <f>'Raw Data 2'!C129+('norm 2'!$B129-'Raw Data 2'!$B129)</f>
        <v>-3.7900000000000045E-2</v>
      </c>
      <c r="D129" s="78">
        <f>'Raw Data 2'!D129+('norm 2'!$B129-'Raw Data 2'!$B129)</f>
        <v>1.9859100000000001</v>
      </c>
      <c r="E129" s="78">
        <f>'Raw Data 2'!E129+('norm 2'!$B129-'Raw Data 2'!$B129)</f>
        <v>4.1986600000000003</v>
      </c>
      <c r="F129" s="78">
        <f>'Raw Data 2'!F129+('norm 2'!$B129-'Raw Data 2'!$B129)</f>
        <v>5.83188</v>
      </c>
      <c r="G129" s="78">
        <f>'Raw Data 2'!G129+('norm 2'!$B129-'Raw Data 2'!$B129)</f>
        <v>5.2546499999999998</v>
      </c>
      <c r="I129" s="3">
        <v>123</v>
      </c>
      <c r="J129">
        <v>0</v>
      </c>
      <c r="K129" s="78">
        <f>'Raw Data 2'!K129+('norm 2'!$J129-'Raw Data 2'!$J129)</f>
        <v>0.15323999999999999</v>
      </c>
      <c r="L129" s="78">
        <f>'Raw Data 2'!L129+('norm 2'!$J129-'Raw Data 2'!$J129)</f>
        <v>0.34370000000000001</v>
      </c>
      <c r="M129" s="78">
        <f>'Raw Data 2'!M129+('norm 2'!$J129-'Raw Data 2'!$J129)</f>
        <v>1.8016300000000001</v>
      </c>
      <c r="N129" s="78">
        <f>'Raw Data 2'!N129+('norm 2'!$J129-'Raw Data 2'!$J129)</f>
        <v>2.1193399999999998</v>
      </c>
      <c r="O129" s="78">
        <f>'Raw Data 2'!O129+('norm 2'!$J129-'Raw Data 2'!$J129)</f>
        <v>2.9895299999999998</v>
      </c>
    </row>
    <row r="130" spans="1:15" x14ac:dyDescent="0.25">
      <c r="A130" s="3">
        <v>124</v>
      </c>
      <c r="B130">
        <v>0</v>
      </c>
      <c r="C130" s="78">
        <f>'Raw Data 2'!C130+('norm 2'!$B130-'Raw Data 2'!$B130)</f>
        <v>-0.29872999999999994</v>
      </c>
      <c r="D130" s="78">
        <f>'Raw Data 2'!D130+('norm 2'!$B130-'Raw Data 2'!$B130)</f>
        <v>1.82328</v>
      </c>
      <c r="E130" s="78">
        <f>'Raw Data 2'!E130+('norm 2'!$B130-'Raw Data 2'!$B130)</f>
        <v>4.2900099999999988</v>
      </c>
      <c r="F130" s="78">
        <f>'Raw Data 2'!F130+('norm 2'!$B130-'Raw Data 2'!$B130)</f>
        <v>5.6631599999999995</v>
      </c>
      <c r="G130" s="78">
        <f>'Raw Data 2'!G130+('norm 2'!$B130-'Raw Data 2'!$B130)</f>
        <v>4.9894299999999987</v>
      </c>
      <c r="I130" s="3">
        <v>124</v>
      </c>
      <c r="J130">
        <v>0</v>
      </c>
      <c r="K130" s="78">
        <f>'Raw Data 2'!K130+('norm 2'!$J130-'Raw Data 2'!$J130)</f>
        <v>0.15273999999999999</v>
      </c>
      <c r="L130" s="78">
        <f>'Raw Data 2'!L130+('norm 2'!$J130-'Raw Data 2'!$J130)</f>
        <v>0.35067999999999999</v>
      </c>
      <c r="M130" s="78">
        <f>'Raw Data 2'!M130+('norm 2'!$J130-'Raw Data 2'!$J130)</f>
        <v>1.81711</v>
      </c>
      <c r="N130" s="78">
        <f>'Raw Data 2'!N130+('norm 2'!$J130-'Raw Data 2'!$J130)</f>
        <v>2.14046</v>
      </c>
      <c r="O130" s="78">
        <f>'Raw Data 2'!O130+('norm 2'!$J130-'Raw Data 2'!$J130)</f>
        <v>3.0082399999999998</v>
      </c>
    </row>
    <row r="131" spans="1:15" x14ac:dyDescent="0.25">
      <c r="A131" s="3">
        <v>125</v>
      </c>
      <c r="B131">
        <v>0</v>
      </c>
      <c r="C131" s="78">
        <f>'Raw Data 2'!C131+('norm 2'!$B131-'Raw Data 2'!$B131)</f>
        <v>-0.17120999999999997</v>
      </c>
      <c r="D131" s="78">
        <f>'Raw Data 2'!D131+('norm 2'!$B131-'Raw Data 2'!$B131)</f>
        <v>1.9185500000000002</v>
      </c>
      <c r="E131" s="78">
        <f>'Raw Data 2'!E131+('norm 2'!$B131-'Raw Data 2'!$B131)</f>
        <v>4.2328400000000004</v>
      </c>
      <c r="F131" s="78">
        <f>'Raw Data 2'!F131+('norm 2'!$B131-'Raw Data 2'!$B131)</f>
        <v>5.7152099999999999</v>
      </c>
      <c r="G131" s="78">
        <f>'Raw Data 2'!G131+('norm 2'!$B131-'Raw Data 2'!$B131)</f>
        <v>5.1453899999999999</v>
      </c>
      <c r="I131" s="3">
        <v>125</v>
      </c>
      <c r="J131">
        <v>0</v>
      </c>
      <c r="K131" s="78">
        <f>'Raw Data 2'!K131+('norm 2'!$J131-'Raw Data 2'!$J131)</f>
        <v>0.15210999999999997</v>
      </c>
      <c r="L131" s="78">
        <f>'Raw Data 2'!L131+('norm 2'!$J131-'Raw Data 2'!$J131)</f>
        <v>0.35764000000000001</v>
      </c>
      <c r="M131" s="78">
        <f>'Raw Data 2'!M131+('norm 2'!$J131-'Raw Data 2'!$J131)</f>
        <v>1.8325800000000001</v>
      </c>
      <c r="N131" s="78">
        <f>'Raw Data 2'!N131+('norm 2'!$J131-'Raw Data 2'!$J131)</f>
        <v>2.1613699999999998</v>
      </c>
      <c r="O131" s="78">
        <f>'Raw Data 2'!O131+('norm 2'!$J131-'Raw Data 2'!$J131)</f>
        <v>3.0269200000000005</v>
      </c>
    </row>
    <row r="132" spans="1:15" x14ac:dyDescent="0.25">
      <c r="A132" s="3">
        <v>126</v>
      </c>
      <c r="B132">
        <v>0</v>
      </c>
      <c r="C132" s="78">
        <f>'Raw Data 2'!C132+('norm 2'!$B132-'Raw Data 2'!$B132)</f>
        <v>-0.15659000000000001</v>
      </c>
      <c r="D132" s="78">
        <f>'Raw Data 2'!D132+('norm 2'!$B132-'Raw Data 2'!$B132)</f>
        <v>1.9287700000000001</v>
      </c>
      <c r="E132" s="78">
        <f>'Raw Data 2'!E132+('norm 2'!$B132-'Raw Data 2'!$B132)</f>
        <v>4.2490100000000002</v>
      </c>
      <c r="F132" s="78">
        <f>'Raw Data 2'!F132+('norm 2'!$B132-'Raw Data 2'!$B132)</f>
        <v>5.7646199999999999</v>
      </c>
      <c r="G132" s="78">
        <f>'Raw Data 2'!G132+('norm 2'!$B132-'Raw Data 2'!$B132)</f>
        <v>5.1672200000000004</v>
      </c>
      <c r="I132" s="3">
        <v>126</v>
      </c>
      <c r="J132">
        <v>0</v>
      </c>
      <c r="K132" s="78">
        <f>'Raw Data 2'!K132+('norm 2'!$J132-'Raw Data 2'!$J132)</f>
        <v>0.15139999999999998</v>
      </c>
      <c r="L132" s="78">
        <f>'Raw Data 2'!L132+('norm 2'!$J132-'Raw Data 2'!$J132)</f>
        <v>0.36456</v>
      </c>
      <c r="M132" s="78">
        <f>'Raw Data 2'!M132+('norm 2'!$J132-'Raw Data 2'!$J132)</f>
        <v>1.84795</v>
      </c>
      <c r="N132" s="78">
        <f>'Raw Data 2'!N132+('norm 2'!$J132-'Raw Data 2'!$J132)</f>
        <v>2.1821100000000002</v>
      </c>
      <c r="O132" s="78">
        <f>'Raw Data 2'!O132+('norm 2'!$J132-'Raw Data 2'!$J132)</f>
        <v>3.04555</v>
      </c>
    </row>
    <row r="133" spans="1:15" x14ac:dyDescent="0.25">
      <c r="A133" s="3">
        <v>127</v>
      </c>
      <c r="B133">
        <v>0</v>
      </c>
      <c r="C133" s="78">
        <f>'Raw Data 2'!C133+('norm 2'!$B133-'Raw Data 2'!$B133)</f>
        <v>-0.25719999999999993</v>
      </c>
      <c r="D133" s="78">
        <f>'Raw Data 2'!D133+('norm 2'!$B133-'Raw Data 2'!$B133)</f>
        <v>1.8598600000000001</v>
      </c>
      <c r="E133" s="78">
        <f>'Raw Data 2'!E133+('norm 2'!$B133-'Raw Data 2'!$B133)</f>
        <v>4.1939399999999996</v>
      </c>
      <c r="F133" s="78">
        <f>'Raw Data 2'!F133+('norm 2'!$B133-'Raw Data 2'!$B133)</f>
        <v>5.7100999999999997</v>
      </c>
      <c r="G133" s="78">
        <f>'Raw Data 2'!G133+('norm 2'!$B133-'Raw Data 2'!$B133)</f>
        <v>5.0838400000000004</v>
      </c>
      <c r="I133" s="3">
        <v>127</v>
      </c>
      <c r="J133">
        <v>0</v>
      </c>
      <c r="K133" s="78">
        <f>'Raw Data 2'!K133+('norm 2'!$J133-'Raw Data 2'!$J133)</f>
        <v>0.15060000000000001</v>
      </c>
      <c r="L133" s="78">
        <f>'Raw Data 2'!L133+('norm 2'!$J133-'Raw Data 2'!$J133)</f>
        <v>0.37147999999999998</v>
      </c>
      <c r="M133" s="78">
        <f>'Raw Data 2'!M133+('norm 2'!$J133-'Raw Data 2'!$J133)</f>
        <v>1.8633</v>
      </c>
      <c r="N133" s="78">
        <f>'Raw Data 2'!N133+('norm 2'!$J133-'Raw Data 2'!$J133)</f>
        <v>2.20302</v>
      </c>
      <c r="O133" s="78">
        <f>'Raw Data 2'!O133+('norm 2'!$J133-'Raw Data 2'!$J133)</f>
        <v>3.0642</v>
      </c>
    </row>
    <row r="134" spans="1:15" x14ac:dyDescent="0.25">
      <c r="A134" s="3">
        <v>128</v>
      </c>
      <c r="B134">
        <v>0</v>
      </c>
      <c r="C134" s="78">
        <f>'Raw Data 2'!C134+('norm 2'!$B134-'Raw Data 2'!$B134)</f>
        <v>-6.4790000000000014E-2</v>
      </c>
      <c r="D134" s="78">
        <f>'Raw Data 2'!D134+('norm 2'!$B134-'Raw Data 2'!$B134)</f>
        <v>2.0319600000000002</v>
      </c>
      <c r="E134" s="78">
        <f>'Raw Data 2'!E134+('norm 2'!$B134-'Raw Data 2'!$B134)</f>
        <v>4.3044700000000002</v>
      </c>
      <c r="F134" s="78">
        <f>'Raw Data 2'!F134+('norm 2'!$B134-'Raw Data 2'!$B134)</f>
        <v>6.0260699999999998</v>
      </c>
      <c r="G134" s="78">
        <f>'Raw Data 2'!G134+('norm 2'!$B134-'Raw Data 2'!$B134)</f>
        <v>5.2663099999999998</v>
      </c>
      <c r="I134" s="3">
        <v>128</v>
      </c>
      <c r="J134">
        <v>0</v>
      </c>
      <c r="K134" s="78">
        <f>'Raw Data 2'!K134+('norm 2'!$J134-'Raw Data 2'!$J134)</f>
        <v>0.14990999999999999</v>
      </c>
      <c r="L134" s="78">
        <f>'Raw Data 2'!L134+('norm 2'!$J134-'Raw Data 2'!$J134)</f>
        <v>0.37845000000000001</v>
      </c>
      <c r="M134" s="78">
        <f>'Raw Data 2'!M134+('norm 2'!$J134-'Raw Data 2'!$J134)</f>
        <v>1.8787500000000001</v>
      </c>
      <c r="N134" s="78">
        <f>'Raw Data 2'!N134+('norm 2'!$J134-'Raw Data 2'!$J134)</f>
        <v>2.2242500000000001</v>
      </c>
      <c r="O134" s="78">
        <f>'Raw Data 2'!O134+('norm 2'!$J134-'Raw Data 2'!$J134)</f>
        <v>3.0829300000000002</v>
      </c>
    </row>
    <row r="135" spans="1:15" x14ac:dyDescent="0.25">
      <c r="A135" s="3">
        <v>129</v>
      </c>
      <c r="B135">
        <v>0</v>
      </c>
      <c r="C135" s="78">
        <f>'Raw Data 2'!C135+('norm 2'!$B135-'Raw Data 2'!$B135)</f>
        <v>-0.12922999999999996</v>
      </c>
      <c r="D135" s="78">
        <f>'Raw Data 2'!D135+('norm 2'!$B135-'Raw Data 2'!$B135)</f>
        <v>2.0088599999999999</v>
      </c>
      <c r="E135" s="78">
        <f>'Raw Data 2'!E135+('norm 2'!$B135-'Raw Data 2'!$B135)</f>
        <v>4.3287100000000001</v>
      </c>
      <c r="F135" s="78">
        <f>'Raw Data 2'!F135+('norm 2'!$B135-'Raw Data 2'!$B135)</f>
        <v>5.8587199999999999</v>
      </c>
      <c r="G135" s="78">
        <f>'Raw Data 2'!G135+('norm 2'!$B135-'Raw Data 2'!$B135)</f>
        <v>5.1899899999999999</v>
      </c>
      <c r="I135" s="3">
        <v>129</v>
      </c>
      <c r="J135">
        <v>0</v>
      </c>
      <c r="K135" s="78">
        <f>'Raw Data 2'!K135+('norm 2'!$J135-'Raw Data 2'!$J135)</f>
        <v>0.14934000000000003</v>
      </c>
      <c r="L135" s="78">
        <f>'Raw Data 2'!L135+('norm 2'!$J135-'Raw Data 2'!$J135)</f>
        <v>0.38556000000000001</v>
      </c>
      <c r="M135" s="78">
        <f>'Raw Data 2'!M135+('norm 2'!$J135-'Raw Data 2'!$J135)</f>
        <v>1.89442</v>
      </c>
      <c r="N135" s="78">
        <f>'Raw Data 2'!N135+('norm 2'!$J135-'Raw Data 2'!$J135)</f>
        <v>2.2456100000000001</v>
      </c>
      <c r="O135" s="78">
        <f>'Raw Data 2'!O135+('norm 2'!$J135-'Raw Data 2'!$J135)</f>
        <v>3.1017400000000004</v>
      </c>
    </row>
    <row r="136" spans="1:15" x14ac:dyDescent="0.25">
      <c r="A136" s="3">
        <v>130</v>
      </c>
      <c r="B136">
        <v>0</v>
      </c>
      <c r="C136" s="78">
        <f>'Raw Data 2'!C136+('norm 2'!$B136-'Raw Data 2'!$B136)</f>
        <v>-0.10567000000000004</v>
      </c>
      <c r="D136" s="78">
        <f>'Raw Data 2'!D136+('norm 2'!$B136-'Raw Data 2'!$B136)</f>
        <v>1.9306300000000003</v>
      </c>
      <c r="E136" s="78">
        <f>'Raw Data 2'!E136+('norm 2'!$B136-'Raw Data 2'!$B136)</f>
        <v>4.3322399999999996</v>
      </c>
      <c r="F136" s="78">
        <f>'Raw Data 2'!F136+('norm 2'!$B136-'Raw Data 2'!$B136)</f>
        <v>5.9049100000000001</v>
      </c>
      <c r="G136" s="78">
        <f>'Raw Data 2'!G136+('norm 2'!$B136-'Raw Data 2'!$B136)</f>
        <v>5.2401600000000004</v>
      </c>
      <c r="I136" s="3">
        <v>130</v>
      </c>
      <c r="J136">
        <v>0</v>
      </c>
      <c r="K136" s="78">
        <f>'Raw Data 2'!K136+('norm 2'!$J136-'Raw Data 2'!$J136)</f>
        <v>0.14892</v>
      </c>
      <c r="L136" s="78">
        <f>'Raw Data 2'!L136+('norm 2'!$J136-'Raw Data 2'!$J136)</f>
        <v>0.39277000000000001</v>
      </c>
      <c r="M136" s="78">
        <f>'Raw Data 2'!M136+('norm 2'!$J136-'Raw Data 2'!$J136)</f>
        <v>1.9101300000000001</v>
      </c>
      <c r="N136" s="78">
        <f>'Raw Data 2'!N136+('norm 2'!$J136-'Raw Data 2'!$J136)</f>
        <v>2.2668599999999999</v>
      </c>
      <c r="O136" s="78">
        <f>'Raw Data 2'!O136+('norm 2'!$J136-'Raw Data 2'!$J136)</f>
        <v>3.1206800000000001</v>
      </c>
    </row>
    <row r="137" spans="1:15" x14ac:dyDescent="0.25">
      <c r="A137" s="3">
        <v>131</v>
      </c>
      <c r="B137">
        <v>0</v>
      </c>
      <c r="C137" s="78">
        <f>'Raw Data 2'!C137+('norm 2'!$B137-'Raw Data 2'!$B137)</f>
        <v>-0.11923</v>
      </c>
      <c r="D137" s="78">
        <f>'Raw Data 2'!D137+('norm 2'!$B137-'Raw Data 2'!$B137)</f>
        <v>2.0673599999999999</v>
      </c>
      <c r="E137" s="78">
        <f>'Raw Data 2'!E137+('norm 2'!$B137-'Raw Data 2'!$B137)</f>
        <v>4.3212099999999998</v>
      </c>
      <c r="F137" s="78">
        <f>'Raw Data 2'!F137+('norm 2'!$B137-'Raw Data 2'!$B137)</f>
        <v>5.9148699999999996</v>
      </c>
      <c r="G137" s="78">
        <f>'Raw Data 2'!G137+('norm 2'!$B137-'Raw Data 2'!$B137)</f>
        <v>5.2127600000000003</v>
      </c>
      <c r="I137" s="3">
        <v>131</v>
      </c>
      <c r="J137">
        <v>0</v>
      </c>
      <c r="K137" s="78">
        <f>'Raw Data 2'!K137+('norm 2'!$J137-'Raw Data 2'!$J137)</f>
        <v>0.14835999999999999</v>
      </c>
      <c r="L137" s="78">
        <f>'Raw Data 2'!L137+('norm 2'!$J137-'Raw Data 2'!$J137)</f>
        <v>0.39993000000000001</v>
      </c>
      <c r="M137" s="78">
        <f>'Raw Data 2'!M137+('norm 2'!$J137-'Raw Data 2'!$J137)</f>
        <v>1.9258599999999999</v>
      </c>
      <c r="N137" s="78">
        <f>'Raw Data 2'!N137+('norm 2'!$J137-'Raw Data 2'!$J137)</f>
        <v>2.2883200000000001</v>
      </c>
      <c r="O137" s="78">
        <f>'Raw Data 2'!O137+('norm 2'!$J137-'Raw Data 2'!$J137)</f>
        <v>3.1395499999999998</v>
      </c>
    </row>
    <row r="138" spans="1:15" x14ac:dyDescent="0.25">
      <c r="A138" s="3">
        <v>132</v>
      </c>
      <c r="B138">
        <v>0</v>
      </c>
      <c r="C138" s="78">
        <f>'Raw Data 2'!C138+('norm 2'!$B138-'Raw Data 2'!$B138)</f>
        <v>8.4699999999999775E-3</v>
      </c>
      <c r="D138" s="78">
        <f>'Raw Data 2'!D138+('norm 2'!$B138-'Raw Data 2'!$B138)</f>
        <v>2.0578400000000001</v>
      </c>
      <c r="E138" s="78">
        <f>'Raw Data 2'!E138+('norm 2'!$B138-'Raw Data 2'!$B138)</f>
        <v>4.3861699999999999</v>
      </c>
      <c r="F138" s="78">
        <f>'Raw Data 2'!F138+('norm 2'!$B138-'Raw Data 2'!$B138)</f>
        <v>6.1381500000000004</v>
      </c>
      <c r="G138" s="78">
        <f>'Raw Data 2'!G138+('norm 2'!$B138-'Raw Data 2'!$B138)</f>
        <v>5.3238099999999999</v>
      </c>
      <c r="I138" s="3">
        <v>132</v>
      </c>
      <c r="J138">
        <v>0</v>
      </c>
      <c r="K138" s="78">
        <f>'Raw Data 2'!K138+('norm 2'!$J138-'Raw Data 2'!$J138)</f>
        <v>0.14802000000000004</v>
      </c>
      <c r="L138" s="78">
        <f>'Raw Data 2'!L138+('norm 2'!$J138-'Raw Data 2'!$J138)</f>
        <v>0.40726000000000001</v>
      </c>
      <c r="M138" s="78">
        <f>'Raw Data 2'!M138+('norm 2'!$J138-'Raw Data 2'!$J138)</f>
        <v>1.94157</v>
      </c>
      <c r="N138" s="78">
        <f>'Raw Data 2'!N138+('norm 2'!$J138-'Raw Data 2'!$J138)</f>
        <v>2.31006</v>
      </c>
      <c r="O138" s="78">
        <f>'Raw Data 2'!O138+('norm 2'!$J138-'Raw Data 2'!$J138)</f>
        <v>3.1585899999999998</v>
      </c>
    </row>
    <row r="139" spans="1:15" x14ac:dyDescent="0.25">
      <c r="A139" s="3">
        <v>133</v>
      </c>
      <c r="B139">
        <v>0</v>
      </c>
      <c r="C139" s="78">
        <f>'Raw Data 2'!C139+('norm 2'!$B139-'Raw Data 2'!$B139)</f>
        <v>-5.7919999999999972E-2</v>
      </c>
      <c r="D139" s="78">
        <f>'Raw Data 2'!D139+('norm 2'!$B139-'Raw Data 2'!$B139)</f>
        <v>2.0200399999999998</v>
      </c>
      <c r="E139" s="78">
        <f>'Raw Data 2'!E139+('norm 2'!$B139-'Raw Data 2'!$B139)</f>
        <v>4.4223499999999998</v>
      </c>
      <c r="F139" s="78">
        <f>'Raw Data 2'!F139+('norm 2'!$B139-'Raw Data 2'!$B139)</f>
        <v>5.9596999999999998</v>
      </c>
      <c r="G139" s="78">
        <f>'Raw Data 2'!G139+('norm 2'!$B139-'Raw Data 2'!$B139)</f>
        <v>5.2768999999999995</v>
      </c>
      <c r="I139" s="3">
        <v>133</v>
      </c>
      <c r="J139">
        <v>0</v>
      </c>
      <c r="K139" s="78">
        <f>'Raw Data 2'!K139+('norm 2'!$J139-'Raw Data 2'!$J139)</f>
        <v>0.14793999999999996</v>
      </c>
      <c r="L139" s="78">
        <f>'Raw Data 2'!L139+('norm 2'!$J139-'Raw Data 2'!$J139)</f>
        <v>0.41477000000000003</v>
      </c>
      <c r="M139" s="78">
        <f>'Raw Data 2'!M139+('norm 2'!$J139-'Raw Data 2'!$J139)</f>
        <v>1.9576499999999999</v>
      </c>
      <c r="N139" s="78">
        <f>'Raw Data 2'!N139+('norm 2'!$J139-'Raw Data 2'!$J139)</f>
        <v>2.3321000000000001</v>
      </c>
      <c r="O139" s="78">
        <f>'Raw Data 2'!O139+('norm 2'!$J139-'Raw Data 2'!$J139)</f>
        <v>3.1779099999999998</v>
      </c>
    </row>
    <row r="140" spans="1:15" x14ac:dyDescent="0.25">
      <c r="A140" s="3">
        <v>134</v>
      </c>
      <c r="B140">
        <v>0</v>
      </c>
      <c r="C140" s="78">
        <f>'Raw Data 2'!C140+('norm 2'!$B140-'Raw Data 2'!$B140)</f>
        <v>-0.24210999999999999</v>
      </c>
      <c r="D140" s="78">
        <f>'Raw Data 2'!D140+('norm 2'!$B140-'Raw Data 2'!$B140)</f>
        <v>1.9956700000000001</v>
      </c>
      <c r="E140" s="78">
        <f>'Raw Data 2'!E140+('norm 2'!$B140-'Raw Data 2'!$B140)</f>
        <v>4.3307799999999999</v>
      </c>
      <c r="F140" s="78">
        <f>'Raw Data 2'!F140+('norm 2'!$B140-'Raw Data 2'!$B140)</f>
        <v>5.8091200000000001</v>
      </c>
      <c r="G140" s="78">
        <f>'Raw Data 2'!G140+('norm 2'!$B140-'Raw Data 2'!$B140)</f>
        <v>5.1230700000000002</v>
      </c>
      <c r="I140" s="3">
        <v>134</v>
      </c>
      <c r="J140">
        <v>0</v>
      </c>
      <c r="K140" s="78">
        <f>'Raw Data 2'!K140+('norm 2'!$J140-'Raw Data 2'!$J140)</f>
        <v>0.14744000000000002</v>
      </c>
      <c r="L140" s="78">
        <f>'Raw Data 2'!L140+('norm 2'!$J140-'Raw Data 2'!$J140)</f>
        <v>0.42215999999999998</v>
      </c>
      <c r="M140" s="78">
        <f>'Raw Data 2'!M140+('norm 2'!$J140-'Raw Data 2'!$J140)</f>
        <v>1.9736</v>
      </c>
      <c r="N140" s="78">
        <f>'Raw Data 2'!N140+('norm 2'!$J140-'Raw Data 2'!$J140)</f>
        <v>2.35338</v>
      </c>
      <c r="O140" s="78">
        <f>'Raw Data 2'!O140+('norm 2'!$J140-'Raw Data 2'!$J140)</f>
        <v>3.1968399999999999</v>
      </c>
    </row>
    <row r="141" spans="1:15" x14ac:dyDescent="0.25">
      <c r="A141" s="3">
        <v>135</v>
      </c>
      <c r="B141">
        <v>0</v>
      </c>
      <c r="C141" s="78">
        <f>'Raw Data 2'!C141+('norm 2'!$B141-'Raw Data 2'!$B141)</f>
        <v>-0.17973999999999996</v>
      </c>
      <c r="D141" s="78">
        <f>'Raw Data 2'!D141+('norm 2'!$B141-'Raw Data 2'!$B141)</f>
        <v>1.97743</v>
      </c>
      <c r="E141" s="78">
        <f>'Raw Data 2'!E141+('norm 2'!$B141-'Raw Data 2'!$B141)</f>
        <v>4.2866600000000004</v>
      </c>
      <c r="F141" s="78">
        <f>'Raw Data 2'!F141+('norm 2'!$B141-'Raw Data 2'!$B141)</f>
        <v>5.9260599999999997</v>
      </c>
      <c r="G141" s="78">
        <f>'Raw Data 2'!G141+('norm 2'!$B141-'Raw Data 2'!$B141)</f>
        <v>5.1954200000000004</v>
      </c>
      <c r="I141" s="3">
        <v>135</v>
      </c>
      <c r="J141">
        <v>0</v>
      </c>
      <c r="K141" s="78">
        <f>'Raw Data 2'!K141+('norm 2'!$J141-'Raw Data 2'!$J141)</f>
        <v>0.14683000000000002</v>
      </c>
      <c r="L141" s="78">
        <f>'Raw Data 2'!L141+('norm 2'!$J141-'Raw Data 2'!$J141)</f>
        <v>0.42952000000000001</v>
      </c>
      <c r="M141" s="78">
        <f>'Raw Data 2'!M141+('norm 2'!$J141-'Raw Data 2'!$J141)</f>
        <v>1.9894000000000003</v>
      </c>
      <c r="N141" s="78">
        <f>'Raw Data 2'!N141+('norm 2'!$J141-'Raw Data 2'!$J141)</f>
        <v>2.3748300000000002</v>
      </c>
      <c r="O141" s="78">
        <f>'Raw Data 2'!O141+('norm 2'!$J141-'Raw Data 2'!$J141)</f>
        <v>3.2156699999999998</v>
      </c>
    </row>
    <row r="142" spans="1:15" x14ac:dyDescent="0.25">
      <c r="A142" s="3">
        <v>136</v>
      </c>
      <c r="B142">
        <v>0</v>
      </c>
      <c r="C142" s="78">
        <f>'Raw Data 2'!C142+('norm 2'!$B142-'Raw Data 2'!$B142)</f>
        <v>-0.24784000000000006</v>
      </c>
      <c r="D142" s="78">
        <f>'Raw Data 2'!D142+('norm 2'!$B142-'Raw Data 2'!$B142)</f>
        <v>1.93197</v>
      </c>
      <c r="E142" s="78">
        <f>'Raw Data 2'!E142+('norm 2'!$B142-'Raw Data 2'!$B142)</f>
        <v>4.3013300000000001</v>
      </c>
      <c r="F142" s="78">
        <f>'Raw Data 2'!F142+('norm 2'!$B142-'Raw Data 2'!$B142)</f>
        <v>5.962909999999999</v>
      </c>
      <c r="G142" s="78">
        <f>'Raw Data 2'!G142+('norm 2'!$B142-'Raw Data 2'!$B142)</f>
        <v>5.1373699999999989</v>
      </c>
      <c r="I142" s="3">
        <v>136</v>
      </c>
      <c r="J142">
        <v>0</v>
      </c>
      <c r="K142" s="78">
        <f>'Raw Data 2'!K142+('norm 2'!$J142-'Raw Data 2'!$J142)</f>
        <v>0.14593999999999996</v>
      </c>
      <c r="L142" s="78">
        <f>'Raw Data 2'!L142+('norm 2'!$J142-'Raw Data 2'!$J142)</f>
        <v>0.43654999999999999</v>
      </c>
      <c r="M142" s="78">
        <f>'Raw Data 2'!M142+('norm 2'!$J142-'Raw Data 2'!$J142)</f>
        <v>2.0048699999999999</v>
      </c>
      <c r="N142" s="78">
        <f>'Raw Data 2'!N142+('norm 2'!$J142-'Raw Data 2'!$J142)</f>
        <v>2.3961700000000001</v>
      </c>
      <c r="O142" s="78">
        <f>'Raw Data 2'!O142+('norm 2'!$J142-'Raw Data 2'!$J142)</f>
        <v>3.2343000000000002</v>
      </c>
    </row>
    <row r="143" spans="1:15" x14ac:dyDescent="0.25">
      <c r="A143" s="3">
        <v>137</v>
      </c>
      <c r="B143">
        <v>0</v>
      </c>
      <c r="C143" s="78">
        <f>'Raw Data 2'!C143+('norm 2'!$B143-'Raw Data 2'!$B143)</f>
        <v>-0.20412000000000002</v>
      </c>
      <c r="D143" s="78">
        <f>'Raw Data 2'!D143+('norm 2'!$B143-'Raw Data 2'!$B143)</f>
        <v>1.9848600000000001</v>
      </c>
      <c r="E143" s="78">
        <f>'Raw Data 2'!E143+('norm 2'!$B143-'Raw Data 2'!$B143)</f>
        <v>4.3332100000000002</v>
      </c>
      <c r="F143" s="78">
        <f>'Raw Data 2'!F143+('norm 2'!$B143-'Raw Data 2'!$B143)</f>
        <v>5.8578299999999999</v>
      </c>
      <c r="G143" s="78">
        <f>'Raw Data 2'!G143+('norm 2'!$B143-'Raw Data 2'!$B143)</f>
        <v>5.1797300000000002</v>
      </c>
      <c r="I143" s="3">
        <v>137</v>
      </c>
      <c r="J143">
        <v>0</v>
      </c>
      <c r="K143" s="78">
        <f>'Raw Data 2'!K143+('norm 2'!$J143-'Raw Data 2'!$J143)</f>
        <v>0.14505000000000001</v>
      </c>
      <c r="L143" s="78">
        <f>'Raw Data 2'!L143+('norm 2'!$J143-'Raw Data 2'!$J143)</f>
        <v>0.44359999999999999</v>
      </c>
      <c r="M143" s="78">
        <f>'Raw Data 2'!M143+('norm 2'!$J143-'Raw Data 2'!$J143)</f>
        <v>2.0205899999999999</v>
      </c>
      <c r="N143" s="78">
        <f>'Raw Data 2'!N143+('norm 2'!$J143-'Raw Data 2'!$J143)</f>
        <v>2.4176299999999999</v>
      </c>
      <c r="O143" s="78">
        <f>'Raw Data 2'!O143+('norm 2'!$J143-'Raw Data 2'!$J143)</f>
        <v>3.2529699999999999</v>
      </c>
    </row>
    <row r="144" spans="1:15" x14ac:dyDescent="0.25">
      <c r="A144" s="3">
        <v>138</v>
      </c>
      <c r="B144">
        <v>0</v>
      </c>
      <c r="C144" s="78">
        <f>'Raw Data 2'!C144+('norm 2'!$B144-'Raw Data 2'!$B144)</f>
        <v>-0.18075000000000002</v>
      </c>
      <c r="D144" s="78">
        <f>'Raw Data 2'!D144+('norm 2'!$B144-'Raw Data 2'!$B144)</f>
        <v>1.99838</v>
      </c>
      <c r="E144" s="78">
        <f>'Raw Data 2'!E144+('norm 2'!$B144-'Raw Data 2'!$B144)</f>
        <v>4.3910299999999998</v>
      </c>
      <c r="F144" s="78">
        <f>'Raw Data 2'!F144+('norm 2'!$B144-'Raw Data 2'!$B144)</f>
        <v>5.9906800000000002</v>
      </c>
      <c r="G144" s="78">
        <f>'Raw Data 2'!G144+('norm 2'!$B144-'Raw Data 2'!$B144)</f>
        <v>5.2098199999999997</v>
      </c>
      <c r="I144" s="3">
        <v>138</v>
      </c>
      <c r="J144">
        <v>0</v>
      </c>
      <c r="K144" s="78">
        <f>'Raw Data 2'!K144+('norm 2'!$J144-'Raw Data 2'!$J144)</f>
        <v>0.14434000000000002</v>
      </c>
      <c r="L144" s="78">
        <f>'Raw Data 2'!L144+('norm 2'!$J144-'Raw Data 2'!$J144)</f>
        <v>0.45093</v>
      </c>
      <c r="M144" s="78">
        <f>'Raw Data 2'!M144+('norm 2'!$J144-'Raw Data 2'!$J144)</f>
        <v>2.0363699999999998</v>
      </c>
      <c r="N144" s="78">
        <f>'Raw Data 2'!N144+('norm 2'!$J144-'Raw Data 2'!$J144)</f>
        <v>2.4389500000000002</v>
      </c>
      <c r="O144" s="78">
        <f>'Raw Data 2'!O144+('norm 2'!$J144-'Raw Data 2'!$J144)</f>
        <v>3.27183</v>
      </c>
    </row>
    <row r="145" spans="1:15" x14ac:dyDescent="0.25">
      <c r="A145" s="3">
        <v>139</v>
      </c>
      <c r="B145">
        <v>0</v>
      </c>
      <c r="C145" s="78">
        <f>'Raw Data 2'!C145+('norm 2'!$B145-'Raw Data 2'!$B145)</f>
        <v>-6.4199999999999979E-2</v>
      </c>
      <c r="D145" s="78">
        <f>'Raw Data 2'!D145+('norm 2'!$B145-'Raw Data 2'!$B145)</f>
        <v>2.2045499999999998</v>
      </c>
      <c r="E145" s="78">
        <f>'Raw Data 2'!E145+('norm 2'!$B145-'Raw Data 2'!$B145)</f>
        <v>4.4442399999999997</v>
      </c>
      <c r="F145" s="78">
        <f>'Raw Data 2'!F145+('norm 2'!$B145-'Raw Data 2'!$B145)</f>
        <v>6.1043900000000004</v>
      </c>
      <c r="G145" s="78">
        <f>'Raw Data 2'!G145+('norm 2'!$B145-'Raw Data 2'!$B145)</f>
        <v>5.3265399999999996</v>
      </c>
      <c r="I145" s="3">
        <v>139</v>
      </c>
      <c r="J145">
        <v>0</v>
      </c>
      <c r="K145" s="78">
        <f>'Raw Data 2'!K145+('norm 2'!$J145-'Raw Data 2'!$J145)</f>
        <v>0.14378000000000002</v>
      </c>
      <c r="L145" s="78">
        <f>'Raw Data 2'!L145+('norm 2'!$J145-'Raw Data 2'!$J145)</f>
        <v>0.45852999999999999</v>
      </c>
      <c r="M145" s="78">
        <f>'Raw Data 2'!M145+('norm 2'!$J145-'Raw Data 2'!$J145)</f>
        <v>2.0524900000000001</v>
      </c>
      <c r="N145" s="78">
        <f>'Raw Data 2'!N145+('norm 2'!$J145-'Raw Data 2'!$J145)</f>
        <v>2.4608099999999999</v>
      </c>
      <c r="O145" s="78">
        <f>'Raw Data 2'!O145+('norm 2'!$J145-'Raw Data 2'!$J145)</f>
        <v>3.29087</v>
      </c>
    </row>
    <row r="146" spans="1:15" x14ac:dyDescent="0.25">
      <c r="A146" s="3">
        <v>140</v>
      </c>
      <c r="B146">
        <v>0</v>
      </c>
      <c r="C146" s="78">
        <f>'Raw Data 2'!C146+('norm 2'!$B146-'Raw Data 2'!$B146)</f>
        <v>5.9370000000000034E-2</v>
      </c>
      <c r="D146" s="78">
        <f>'Raw Data 2'!D146+('norm 2'!$B146-'Raw Data 2'!$B146)</f>
        <v>2.34118</v>
      </c>
      <c r="E146" s="78">
        <f>'Raw Data 2'!E146+('norm 2'!$B146-'Raw Data 2'!$B146)</f>
        <v>4.4980500000000001</v>
      </c>
      <c r="F146" s="78">
        <f>'Raw Data 2'!F146+('norm 2'!$B146-'Raw Data 2'!$B146)</f>
        <v>6.2802699999999998</v>
      </c>
      <c r="G146" s="78">
        <f>'Raw Data 2'!G146+('norm 2'!$B146-'Raw Data 2'!$B146)</f>
        <v>5.4473599999999998</v>
      </c>
      <c r="I146" s="3">
        <v>140</v>
      </c>
      <c r="J146">
        <v>0</v>
      </c>
      <c r="K146" s="78">
        <f>'Raw Data 2'!K146+('norm 2'!$J146-'Raw Data 2'!$J146)</f>
        <v>0.14363000000000004</v>
      </c>
      <c r="L146" s="78">
        <f>'Raw Data 2'!L146+('norm 2'!$J146-'Raw Data 2'!$J146)</f>
        <v>0.46657999999999999</v>
      </c>
      <c r="M146" s="78">
        <f>'Raw Data 2'!M146+('norm 2'!$J146-'Raw Data 2'!$J146)</f>
        <v>2.0686900000000001</v>
      </c>
      <c r="N146" s="78">
        <f>'Raw Data 2'!N146+('norm 2'!$J146-'Raw Data 2'!$J146)</f>
        <v>2.48325</v>
      </c>
      <c r="O146" s="78">
        <f>'Raw Data 2'!O146+('norm 2'!$J146-'Raw Data 2'!$J146)</f>
        <v>3.3103400000000001</v>
      </c>
    </row>
    <row r="147" spans="1:15" x14ac:dyDescent="0.25">
      <c r="A147" s="3">
        <v>141</v>
      </c>
      <c r="B147">
        <v>0</v>
      </c>
      <c r="C147" s="78">
        <f>'Raw Data 2'!C147+('norm 2'!$B147-'Raw Data 2'!$B147)</f>
        <v>-8.5499999999999465E-3</v>
      </c>
      <c r="D147" s="78">
        <f>'Raw Data 2'!D147+('norm 2'!$B147-'Raw Data 2'!$B147)</f>
        <v>2.2048199999999998</v>
      </c>
      <c r="E147" s="78">
        <f>'Raw Data 2'!E147+('norm 2'!$B147-'Raw Data 2'!$B147)</f>
        <v>4.5082399999999998</v>
      </c>
      <c r="F147" s="78">
        <f>'Raw Data 2'!F147+('norm 2'!$B147-'Raw Data 2'!$B147)</f>
        <v>6.0168699999999999</v>
      </c>
      <c r="G147" s="78">
        <f>'Raw Data 2'!G147+('norm 2'!$B147-'Raw Data 2'!$B147)</f>
        <v>5.3789199999999999</v>
      </c>
      <c r="I147" s="3">
        <v>141</v>
      </c>
      <c r="J147">
        <v>0</v>
      </c>
      <c r="K147" s="78">
        <f>'Raw Data 2'!K147+('norm 2'!$J147-'Raw Data 2'!$J147)</f>
        <v>0.14348</v>
      </c>
      <c r="L147" s="78">
        <f>'Raw Data 2'!L147+('norm 2'!$J147-'Raw Data 2'!$J147)</f>
        <v>0.47471000000000002</v>
      </c>
      <c r="M147" s="78">
        <f>'Raw Data 2'!M147+('norm 2'!$J147-'Raw Data 2'!$J147)</f>
        <v>2.08514</v>
      </c>
      <c r="N147" s="78">
        <f>'Raw Data 2'!N147+('norm 2'!$J147-'Raw Data 2'!$J147)</f>
        <v>2.5054099999999999</v>
      </c>
      <c r="O147" s="78">
        <f>'Raw Data 2'!O147+('norm 2'!$J147-'Raw Data 2'!$J147)</f>
        <v>3.3298299999999998</v>
      </c>
    </row>
    <row r="148" spans="1:15" x14ac:dyDescent="0.25">
      <c r="A148" s="3">
        <v>142</v>
      </c>
      <c r="B148">
        <v>0</v>
      </c>
      <c r="C148" s="78">
        <f>'Raw Data 2'!C148+('norm 2'!$B148-'Raw Data 2'!$B148)</f>
        <v>-0.1038</v>
      </c>
      <c r="D148" s="78">
        <f>'Raw Data 2'!D148+('norm 2'!$B148-'Raw Data 2'!$B148)</f>
        <v>2.1487099999999999</v>
      </c>
      <c r="E148" s="78">
        <f>'Raw Data 2'!E148+('norm 2'!$B148-'Raw Data 2'!$B148)</f>
        <v>4.4607700000000001</v>
      </c>
      <c r="F148" s="78">
        <f>'Raw Data 2'!F148+('norm 2'!$B148-'Raw Data 2'!$B148)</f>
        <v>6.0907200000000001</v>
      </c>
      <c r="G148" s="78">
        <f>'Raw Data 2'!G148+('norm 2'!$B148-'Raw Data 2'!$B148)</f>
        <v>5.3126499999999997</v>
      </c>
      <c r="I148" s="3">
        <v>142</v>
      </c>
      <c r="J148">
        <v>0</v>
      </c>
      <c r="K148" s="78">
        <f>'Raw Data 2'!K148+('norm 2'!$J148-'Raw Data 2'!$J148)</f>
        <v>0.14330999999999999</v>
      </c>
      <c r="L148" s="78">
        <f>'Raw Data 2'!L148+('norm 2'!$J148-'Raw Data 2'!$J148)</f>
        <v>0.48272999999999999</v>
      </c>
      <c r="M148" s="78">
        <f>'Raw Data 2'!M148+('norm 2'!$J148-'Raw Data 2'!$J148)</f>
        <v>2.1014400000000002</v>
      </c>
      <c r="N148" s="78">
        <f>'Raw Data 2'!N148+('norm 2'!$J148-'Raw Data 2'!$J148)</f>
        <v>2.52759</v>
      </c>
      <c r="O148" s="78">
        <f>'Raw Data 2'!O148+('norm 2'!$J148-'Raw Data 2'!$J148)</f>
        <v>3.3492799999999998</v>
      </c>
    </row>
    <row r="149" spans="1:15" x14ac:dyDescent="0.25">
      <c r="A149" s="3">
        <v>143</v>
      </c>
      <c r="B149">
        <v>0</v>
      </c>
      <c r="C149" s="78">
        <f>'Raw Data 2'!C149+('norm 2'!$B149-'Raw Data 2'!$B149)</f>
        <v>2.4229999999999974E-2</v>
      </c>
      <c r="D149" s="78">
        <f>'Raw Data 2'!D149+('norm 2'!$B149-'Raw Data 2'!$B149)</f>
        <v>2.2845499999999999</v>
      </c>
      <c r="E149" s="78">
        <f>'Raw Data 2'!E149+('norm 2'!$B149-'Raw Data 2'!$B149)</f>
        <v>4.4670899999999998</v>
      </c>
      <c r="F149" s="78">
        <f>'Raw Data 2'!F149+('norm 2'!$B149-'Raw Data 2'!$B149)</f>
        <v>6.2814500000000004</v>
      </c>
      <c r="G149" s="78">
        <f>'Raw Data 2'!G149+('norm 2'!$B149-'Raw Data 2'!$B149)</f>
        <v>5.41099</v>
      </c>
      <c r="I149" s="3">
        <v>143</v>
      </c>
      <c r="J149">
        <v>0</v>
      </c>
      <c r="K149" s="78">
        <f>'Raw Data 2'!K149+('norm 2'!$J149-'Raw Data 2'!$J149)</f>
        <v>0.14310999999999996</v>
      </c>
      <c r="L149" s="78">
        <f>'Raw Data 2'!L149+('norm 2'!$J149-'Raw Data 2'!$J149)</f>
        <v>0.49086999999999997</v>
      </c>
      <c r="M149" s="78">
        <f>'Raw Data 2'!M149+('norm 2'!$J149-'Raw Data 2'!$J149)</f>
        <v>2.11774</v>
      </c>
      <c r="N149" s="78">
        <f>'Raw Data 2'!N149+('norm 2'!$J149-'Raw Data 2'!$J149)</f>
        <v>2.5498400000000001</v>
      </c>
      <c r="O149" s="78">
        <f>'Raw Data 2'!O149+('norm 2'!$J149-'Raw Data 2'!$J149)</f>
        <v>3.3686500000000001</v>
      </c>
    </row>
    <row r="150" spans="1:15" x14ac:dyDescent="0.25">
      <c r="A150" s="3">
        <v>144</v>
      </c>
      <c r="B150">
        <v>0</v>
      </c>
      <c r="C150" s="78">
        <f>'Raw Data 2'!C150+('norm 2'!$B150-'Raw Data 2'!$B150)</f>
        <v>4.510000000000014E-3</v>
      </c>
      <c r="D150" s="78">
        <f>'Raw Data 2'!D150+('norm 2'!$B150-'Raw Data 2'!$B150)</f>
        <v>2.24308</v>
      </c>
      <c r="E150" s="78">
        <f>'Raw Data 2'!E150+('norm 2'!$B150-'Raw Data 2'!$B150)</f>
        <v>4.4478900000000001</v>
      </c>
      <c r="F150" s="78">
        <f>'Raw Data 2'!F150+('norm 2'!$B150-'Raw Data 2'!$B150)</f>
        <v>6.1423899999999998</v>
      </c>
      <c r="G150" s="78">
        <f>'Raw Data 2'!G150+('norm 2'!$B150-'Raw Data 2'!$B150)</f>
        <v>5.3937200000000001</v>
      </c>
      <c r="I150" s="3">
        <v>144</v>
      </c>
      <c r="J150">
        <v>0</v>
      </c>
      <c r="K150" s="78">
        <f>'Raw Data 2'!K150+('norm 2'!$J150-'Raw Data 2'!$J150)</f>
        <v>0.14283000000000001</v>
      </c>
      <c r="L150" s="78">
        <f>'Raw Data 2'!L150+('norm 2'!$J150-'Raw Data 2'!$J150)</f>
        <v>0.49911</v>
      </c>
      <c r="M150" s="78">
        <f>'Raw Data 2'!M150+('norm 2'!$J150-'Raw Data 2'!$J150)</f>
        <v>2.1339999999999999</v>
      </c>
      <c r="N150" s="78">
        <f>'Raw Data 2'!N150+('norm 2'!$J150-'Raw Data 2'!$J150)</f>
        <v>2.5720900000000002</v>
      </c>
      <c r="O150" s="78">
        <f>'Raw Data 2'!O150+('norm 2'!$J150-'Raw Data 2'!$J150)</f>
        <v>3.3879199999999998</v>
      </c>
    </row>
    <row r="151" spans="1:15" x14ac:dyDescent="0.25">
      <c r="A151" s="3">
        <v>145</v>
      </c>
      <c r="B151">
        <v>0</v>
      </c>
      <c r="C151" s="78">
        <f>'Raw Data 2'!C151+('norm 2'!$B151-'Raw Data 2'!$B151)</f>
        <v>7.0599999999999552E-3</v>
      </c>
      <c r="D151" s="78">
        <f>'Raw Data 2'!D151+('norm 2'!$B151-'Raw Data 2'!$B151)</f>
        <v>2.3141400000000001</v>
      </c>
      <c r="E151" s="78">
        <f>'Raw Data 2'!E151+('norm 2'!$B151-'Raw Data 2'!$B151)</f>
        <v>4.5673300000000001</v>
      </c>
      <c r="F151" s="78">
        <f>'Raw Data 2'!F151+('norm 2'!$B151-'Raw Data 2'!$B151)</f>
        <v>6.1220400000000001</v>
      </c>
      <c r="G151" s="78">
        <f>'Raw Data 2'!G151+('norm 2'!$B151-'Raw Data 2'!$B151)</f>
        <v>5.3653399999999998</v>
      </c>
      <c r="I151" s="3">
        <v>145</v>
      </c>
      <c r="J151">
        <v>0</v>
      </c>
      <c r="K151" s="78">
        <f>'Raw Data 2'!K151+('norm 2'!$J151-'Raw Data 2'!$J151)</f>
        <v>0.14272000000000001</v>
      </c>
      <c r="L151" s="78">
        <f>'Raw Data 2'!L151+('norm 2'!$J151-'Raw Data 2'!$J151)</f>
        <v>0.50736999999999999</v>
      </c>
      <c r="M151" s="78">
        <f>'Raw Data 2'!M151+('norm 2'!$J151-'Raw Data 2'!$J151)</f>
        <v>2.1505200000000002</v>
      </c>
      <c r="N151" s="78">
        <f>'Raw Data 2'!N151+('norm 2'!$J151-'Raw Data 2'!$J151)</f>
        <v>2.5941299999999998</v>
      </c>
      <c r="O151" s="78">
        <f>'Raw Data 2'!O151+('norm 2'!$J151-'Raw Data 2'!$J151)</f>
        <v>3.4073799999999999</v>
      </c>
    </row>
    <row r="152" spans="1:15" x14ac:dyDescent="0.25">
      <c r="A152" t="s">
        <v>103</v>
      </c>
      <c r="B152" s="88">
        <f>AVERAGE(B6:B151)</f>
        <v>0</v>
      </c>
      <c r="C152" s="89">
        <f t="shared" ref="C152:G152" si="0">AVERAGE(C6:C151)</f>
        <v>0.28446623287671252</v>
      </c>
      <c r="D152" s="89">
        <f t="shared" si="0"/>
        <v>0.94160965753424641</v>
      </c>
      <c r="E152" s="89">
        <f t="shared" si="0"/>
        <v>4.0992107534246598</v>
      </c>
      <c r="F152" s="89">
        <f t="shared" si="0"/>
        <v>4.9171448630136974</v>
      </c>
      <c r="G152" s="89">
        <f t="shared" si="0"/>
        <v>6.486431301369862</v>
      </c>
      <c r="J152" s="88">
        <f>AVERAGE(J6:J151)</f>
        <v>0</v>
      </c>
      <c r="K152" s="89">
        <f t="shared" ref="K152" si="1">AVERAGE(K6:K151)</f>
        <v>0.11656317465753431</v>
      </c>
      <c r="L152" s="89">
        <f t="shared" ref="L152" si="2">AVERAGE(L6:L151)</f>
        <v>0.11140446994520549</v>
      </c>
      <c r="M152" s="89">
        <f t="shared" ref="M152" si="3">AVERAGE(M6:M151)</f>
        <v>1.0978467976575346</v>
      </c>
      <c r="N152" s="89">
        <f t="shared" ref="N152" si="4">AVERAGE(N6:N151)</f>
        <v>1.2064121752260275</v>
      </c>
      <c r="O152" s="89">
        <f>AVERAGE(O6:O151)</f>
        <v>1.9148062957123284</v>
      </c>
    </row>
    <row r="153" spans="1:15" x14ac:dyDescent="0.25">
      <c r="O153" s="8">
        <f>_xlfn.STDEV.S(O6:O151)</f>
        <v>0.95119755602841261</v>
      </c>
    </row>
    <row r="154" spans="1:15" x14ac:dyDescent="0.25">
      <c r="E154" s="78">
        <f>AVERAGE(E152,F152)</f>
        <v>4.5081778082191786</v>
      </c>
      <c r="M154" s="78">
        <f>AVERAGE(M152,N152)</f>
        <v>1.152129486441781</v>
      </c>
    </row>
    <row r="155" spans="1:15" x14ac:dyDescent="0.25">
      <c r="E155" s="78">
        <f>_xlfn.STDEV.S(E152:F152)</f>
        <v>0.57836675545418914</v>
      </c>
      <c r="M155" s="78">
        <f>_xlfn.STDEV.S(M152:N152)</f>
        <v>7.6767314680759244E-2</v>
      </c>
    </row>
  </sheetData>
  <mergeCells count="4">
    <mergeCell ref="A1:O1"/>
    <mergeCell ref="A2:O2"/>
    <mergeCell ref="A4:G4"/>
    <mergeCell ref="I4:O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69"/>
  <sheetViews>
    <sheetView topLeftCell="A127" zoomScale="70" zoomScaleNormal="70" workbookViewId="0">
      <selection activeCell="U148" sqref="U148"/>
    </sheetView>
  </sheetViews>
  <sheetFormatPr defaultRowHeight="12.75" x14ac:dyDescent="0.2"/>
  <cols>
    <col min="1" max="1" width="10.7109375" style="3" customWidth="1"/>
    <col min="2" max="2" width="11.28515625" style="3" customWidth="1"/>
    <col min="3" max="3" width="11.7109375" style="3" customWidth="1"/>
    <col min="4" max="7" width="9.28515625" style="3" bestFit="1" customWidth="1"/>
    <col min="8" max="8" width="9.28515625" style="3" customWidth="1"/>
    <col min="9" max="9" width="9.140625" style="3"/>
    <col min="10" max="10" width="12.28515625" style="3" customWidth="1"/>
    <col min="11" max="11" width="13.28515625" style="3" customWidth="1"/>
    <col min="12" max="12" width="9.28515625" style="3" bestFit="1" customWidth="1"/>
    <col min="13" max="13" width="10.28515625" style="3" customWidth="1"/>
    <col min="14" max="15" width="9.28515625" style="3" bestFit="1" customWidth="1"/>
    <col min="16" max="16" width="10.7109375" style="3" customWidth="1"/>
    <col min="17" max="16384" width="9.140625" style="3"/>
  </cols>
  <sheetData>
    <row r="1" spans="1:23" x14ac:dyDescent="0.2">
      <c r="A1" s="120" t="s">
        <v>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23" x14ac:dyDescent="0.2">
      <c r="A2" s="125" t="s">
        <v>58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23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23" x14ac:dyDescent="0.2">
      <c r="A4" s="122" t="s">
        <v>97</v>
      </c>
      <c r="B4" s="122"/>
      <c r="C4" s="122"/>
      <c r="D4" s="122"/>
      <c r="E4" s="122"/>
      <c r="F4" s="122"/>
      <c r="G4" s="122"/>
      <c r="H4" s="77"/>
      <c r="I4" s="123" t="s">
        <v>98</v>
      </c>
      <c r="J4" s="123"/>
      <c r="K4" s="123"/>
      <c r="L4" s="123"/>
      <c r="M4" s="123"/>
      <c r="N4" s="123"/>
      <c r="O4" s="123"/>
      <c r="Q4" s="4"/>
      <c r="R4" s="4"/>
      <c r="S4" s="4"/>
      <c r="T4" s="4"/>
      <c r="U4" s="4"/>
      <c r="V4" s="4"/>
      <c r="W4" s="4"/>
    </row>
    <row r="5" spans="1:23" x14ac:dyDescent="0.2">
      <c r="A5" s="11" t="s">
        <v>0</v>
      </c>
      <c r="B5" s="11" t="s">
        <v>1</v>
      </c>
      <c r="C5" s="11" t="s">
        <v>14</v>
      </c>
      <c r="D5" s="11" t="s">
        <v>15</v>
      </c>
      <c r="E5" s="11" t="s">
        <v>16</v>
      </c>
      <c r="F5" s="11" t="s">
        <v>17</v>
      </c>
      <c r="G5" s="11" t="s">
        <v>9</v>
      </c>
      <c r="H5" s="11"/>
      <c r="I5" s="11" t="s">
        <v>0</v>
      </c>
      <c r="J5" s="11" t="s">
        <v>1</v>
      </c>
      <c r="K5" s="11" t="s">
        <v>14</v>
      </c>
      <c r="L5" s="11" t="s">
        <v>15</v>
      </c>
      <c r="M5" s="11" t="s">
        <v>16</v>
      </c>
      <c r="N5" s="11" t="s">
        <v>17</v>
      </c>
      <c r="O5" s="11" t="s">
        <v>9</v>
      </c>
      <c r="P5" s="11"/>
      <c r="Q5" s="11"/>
      <c r="R5" s="11"/>
      <c r="S5" s="11"/>
      <c r="T5" s="11"/>
      <c r="V5" s="5"/>
      <c r="W5" s="5"/>
    </row>
    <row r="6" spans="1:23" x14ac:dyDescent="0.2">
      <c r="A6" s="3">
        <v>0</v>
      </c>
      <c r="B6" s="8">
        <v>-8.4052900000000008</v>
      </c>
      <c r="C6" s="8">
        <v>-3.9310500000000008</v>
      </c>
      <c r="D6" s="8">
        <v>-14.497440000000001</v>
      </c>
      <c r="E6" s="8">
        <v>-0.35662000000000127</v>
      </c>
      <c r="F6" s="8">
        <v>-6.2055800000000012</v>
      </c>
      <c r="G6" s="8">
        <v>4.6534199999999988</v>
      </c>
      <c r="H6" s="8"/>
      <c r="I6" s="17">
        <v>0</v>
      </c>
      <c r="J6" s="8">
        <v>-4.9579400000000003E-4</v>
      </c>
      <c r="K6" s="8">
        <v>-2.3229400000000002E-4</v>
      </c>
      <c r="L6" s="8">
        <v>-8.5508000000000003E-4</v>
      </c>
      <c r="M6" s="8">
        <v>-2.3336000000000049E-5</v>
      </c>
      <c r="N6" s="8">
        <v>-3.6821100000000002E-4</v>
      </c>
      <c r="O6" s="8">
        <v>2.7337999999999993E-4</v>
      </c>
      <c r="P6" s="13"/>
      <c r="Q6" s="13"/>
      <c r="R6" s="13"/>
      <c r="S6" s="13"/>
      <c r="T6" s="13"/>
      <c r="V6" s="4"/>
      <c r="W6" s="4"/>
    </row>
    <row r="7" spans="1:23" x14ac:dyDescent="0.2">
      <c r="A7" s="3">
        <v>1</v>
      </c>
      <c r="B7" s="8">
        <v>-5.6474700000000002</v>
      </c>
      <c r="C7" s="8">
        <v>-2.8219800000000004</v>
      </c>
      <c r="D7" s="8">
        <v>-10.06377</v>
      </c>
      <c r="E7" s="8">
        <v>1.8028199999999996</v>
      </c>
      <c r="F7" s="8">
        <v>-1.84233</v>
      </c>
      <c r="G7" s="8">
        <v>4.8388299999999997</v>
      </c>
      <c r="H7" s="8"/>
      <c r="I7" s="17">
        <v>1</v>
      </c>
      <c r="J7" s="8">
        <v>-2.4910000000000002E-2</v>
      </c>
      <c r="K7" s="8">
        <v>-1.1800000000000001E-2</v>
      </c>
      <c r="L7" s="8">
        <v>-4.4060000000000002E-2</v>
      </c>
      <c r="M7" s="8">
        <v>4.159999999999997E-3</v>
      </c>
      <c r="N7" s="8">
        <v>-1.3100000000000002E-2</v>
      </c>
      <c r="O7" s="8">
        <v>1.738E-2</v>
      </c>
      <c r="P7" s="13"/>
      <c r="Q7" s="13"/>
      <c r="R7" s="13"/>
      <c r="S7" s="13"/>
      <c r="T7" s="13"/>
      <c r="V7" s="4"/>
      <c r="W7" s="4"/>
    </row>
    <row r="8" spans="1:23" x14ac:dyDescent="0.2">
      <c r="A8" s="3">
        <v>2</v>
      </c>
      <c r="B8" s="8">
        <v>-4.6416599999999999</v>
      </c>
      <c r="C8" s="8">
        <v>-2.28084</v>
      </c>
      <c r="D8" s="8">
        <v>-7.46746</v>
      </c>
      <c r="E8" s="8">
        <v>2.3811800000000005</v>
      </c>
      <c r="F8" s="8">
        <v>-0.24432000000000009</v>
      </c>
      <c r="G8" s="8">
        <v>5.58385</v>
      </c>
      <c r="H8" s="8"/>
      <c r="I8" s="17">
        <v>2</v>
      </c>
      <c r="J8" s="8">
        <v>-4.3220000000000001E-2</v>
      </c>
      <c r="K8" s="8">
        <v>-2.0880000000000003E-2</v>
      </c>
      <c r="L8" s="8">
        <v>-7.5509999999999994E-2</v>
      </c>
      <c r="M8" s="8">
        <v>1.2220000000000002E-2</v>
      </c>
      <c r="N8" s="8">
        <v>-1.6390000000000002E-2</v>
      </c>
      <c r="O8" s="8">
        <v>3.6609999999999997E-2</v>
      </c>
      <c r="P8" s="13"/>
      <c r="Q8" s="13"/>
      <c r="R8" s="13"/>
      <c r="S8" s="13"/>
      <c r="T8" s="13"/>
    </row>
    <row r="9" spans="1:23" x14ac:dyDescent="0.2">
      <c r="A9" s="3">
        <v>3</v>
      </c>
      <c r="B9" s="8">
        <v>-3.95357</v>
      </c>
      <c r="C9" s="8">
        <v>-1.99194</v>
      </c>
      <c r="D9" s="8">
        <v>-5.5914099999999998</v>
      </c>
      <c r="E9" s="8">
        <v>2.69198</v>
      </c>
      <c r="F9" s="8">
        <v>0.63551000000000002</v>
      </c>
      <c r="G9" s="8">
        <v>6.3622100000000001</v>
      </c>
      <c r="H9" s="8"/>
      <c r="I9" s="17">
        <v>3</v>
      </c>
      <c r="J9" s="8">
        <v>-5.8889999999999998E-2</v>
      </c>
      <c r="K9" s="8">
        <v>-2.8769999999999997E-2</v>
      </c>
      <c r="L9" s="8">
        <v>-9.9319999999999992E-2</v>
      </c>
      <c r="M9" s="8">
        <v>2.1320000000000006E-2</v>
      </c>
      <c r="N9" s="8">
        <v>-1.5799999999999995E-2</v>
      </c>
      <c r="O9" s="8">
        <v>5.7540000000000008E-2</v>
      </c>
      <c r="P9" s="13"/>
      <c r="Q9" s="13"/>
      <c r="R9" s="13"/>
      <c r="S9" s="13"/>
      <c r="T9" s="13"/>
    </row>
    <row r="10" spans="1:23" x14ac:dyDescent="0.2">
      <c r="A10" s="3">
        <v>4</v>
      </c>
      <c r="B10" s="8">
        <v>-3.5162399999999998</v>
      </c>
      <c r="C10" s="8">
        <v>-1.9133499999999999</v>
      </c>
      <c r="D10" s="8">
        <v>-4.5492399999999993</v>
      </c>
      <c r="E10" s="8">
        <v>2.6389100000000001</v>
      </c>
      <c r="F10" s="8">
        <v>1.07775</v>
      </c>
      <c r="G10" s="8">
        <v>6.2167100000000008</v>
      </c>
      <c r="H10" s="8"/>
      <c r="I10" s="17">
        <v>4</v>
      </c>
      <c r="J10" s="8">
        <v>-7.2330000000000005E-2</v>
      </c>
      <c r="K10" s="8">
        <v>-3.5760000000000007E-2</v>
      </c>
      <c r="L10" s="8">
        <v>-0.11778</v>
      </c>
      <c r="M10" s="8">
        <v>3.1E-2</v>
      </c>
      <c r="N10" s="8">
        <v>-1.2620000000000006E-2</v>
      </c>
      <c r="O10" s="8">
        <v>8.0659999999999982E-2</v>
      </c>
      <c r="P10" s="13"/>
      <c r="Q10" s="13"/>
      <c r="R10" s="13"/>
      <c r="S10" s="13"/>
      <c r="T10" s="13"/>
    </row>
    <row r="11" spans="1:23" x14ac:dyDescent="0.2">
      <c r="A11" s="3">
        <v>5</v>
      </c>
      <c r="B11" s="8">
        <v>-3.1083099999999999</v>
      </c>
      <c r="C11" s="8">
        <v>-1.75223</v>
      </c>
      <c r="D11" s="8">
        <v>-3.7108299999999996</v>
      </c>
      <c r="E11" s="8">
        <v>2.5881099999999999</v>
      </c>
      <c r="F11" s="8">
        <v>1.1206</v>
      </c>
      <c r="G11" s="8">
        <v>6.6841500000000007</v>
      </c>
      <c r="H11" s="8"/>
      <c r="I11" s="17">
        <v>5</v>
      </c>
      <c r="J11" s="8">
        <v>-8.4510000000000002E-2</v>
      </c>
      <c r="K11" s="8">
        <v>-4.2430000000000002E-2</v>
      </c>
      <c r="L11" s="8">
        <v>-0.13306999999999999</v>
      </c>
      <c r="M11" s="8">
        <v>4.0379999999999999E-2</v>
      </c>
      <c r="N11" s="8">
        <v>-8.3900000000000086E-3</v>
      </c>
      <c r="O11" s="8">
        <v>0.10439999999999999</v>
      </c>
      <c r="P11" s="13"/>
      <c r="Q11" s="13"/>
      <c r="R11" s="13"/>
      <c r="S11" s="13"/>
      <c r="T11" s="13"/>
    </row>
    <row r="12" spans="1:23" x14ac:dyDescent="0.2">
      <c r="A12" s="3">
        <v>6</v>
      </c>
      <c r="B12" s="8">
        <v>-3.0248599999999999</v>
      </c>
      <c r="C12" s="8">
        <v>-1.79131</v>
      </c>
      <c r="D12" s="8">
        <v>-3.8102499999999999</v>
      </c>
      <c r="E12" s="8">
        <v>2.1201399999999997</v>
      </c>
      <c r="F12" s="8">
        <v>1.3012299999999999</v>
      </c>
      <c r="G12" s="8">
        <v>6.9156099999999991</v>
      </c>
      <c r="H12" s="8"/>
      <c r="I12" s="17">
        <v>6</v>
      </c>
      <c r="J12" s="8">
        <v>-9.579E-2</v>
      </c>
      <c r="K12" s="8">
        <v>-4.8739999999999999E-2</v>
      </c>
      <c r="L12" s="8">
        <v>-0.14692</v>
      </c>
      <c r="M12" s="8">
        <v>4.8459999999999989E-2</v>
      </c>
      <c r="N12" s="8">
        <v>-4.0099999999999997E-3</v>
      </c>
      <c r="O12" s="8">
        <v>0.12913000000000002</v>
      </c>
      <c r="P12" s="13"/>
      <c r="Q12" s="13"/>
      <c r="R12" s="13"/>
      <c r="S12" s="13"/>
      <c r="T12" s="13"/>
    </row>
    <row r="13" spans="1:23" x14ac:dyDescent="0.2">
      <c r="A13" s="3">
        <v>7</v>
      </c>
      <c r="B13" s="8">
        <v>-2.6824599999999998</v>
      </c>
      <c r="C13" s="8">
        <v>-1.5488899999999999</v>
      </c>
      <c r="D13" s="8">
        <v>-3.2054899999999997</v>
      </c>
      <c r="E13" s="8">
        <v>2.2778299999999998</v>
      </c>
      <c r="F13" s="8">
        <v>1.52529</v>
      </c>
      <c r="G13" s="8">
        <v>7.294480000000001</v>
      </c>
      <c r="H13" s="8"/>
      <c r="I13" s="17">
        <v>7</v>
      </c>
      <c r="J13" s="8">
        <v>-0.10585</v>
      </c>
      <c r="K13" s="8">
        <v>-5.4620000000000002E-2</v>
      </c>
      <c r="L13" s="8">
        <v>-0.15922</v>
      </c>
      <c r="M13" s="8">
        <v>5.6769999999999987E-2</v>
      </c>
      <c r="N13" s="8">
        <v>1.2100000000000027E-3</v>
      </c>
      <c r="O13" s="8">
        <v>0.15537000000000001</v>
      </c>
      <c r="P13" s="13"/>
      <c r="Q13" s="13"/>
      <c r="R13" s="13"/>
      <c r="S13" s="13"/>
      <c r="T13" s="13"/>
    </row>
    <row r="14" spans="1:23" x14ac:dyDescent="0.2">
      <c r="A14" s="3">
        <v>8</v>
      </c>
      <c r="B14" s="8">
        <v>-2.6288200000000002</v>
      </c>
      <c r="C14" s="8">
        <v>-1.5925900000000002</v>
      </c>
      <c r="D14" s="8">
        <v>-3.0403900000000004</v>
      </c>
      <c r="E14" s="8">
        <v>2.2751599999999996</v>
      </c>
      <c r="F14" s="8">
        <v>1.6860099999999996</v>
      </c>
      <c r="G14" s="8">
        <v>7.1618900000000005</v>
      </c>
      <c r="H14" s="8"/>
      <c r="I14" s="17">
        <v>8</v>
      </c>
      <c r="J14" s="8">
        <v>-0.11551</v>
      </c>
      <c r="K14" s="8">
        <v>-6.0299999999999999E-2</v>
      </c>
      <c r="L14" s="8">
        <v>-0.17055000000000001</v>
      </c>
      <c r="M14" s="8">
        <v>6.495999999999999E-2</v>
      </c>
      <c r="N14" s="8">
        <v>7.1500000000000036E-3</v>
      </c>
      <c r="O14" s="8">
        <v>0.18158999999999997</v>
      </c>
      <c r="P14" s="13"/>
      <c r="Q14" s="13"/>
      <c r="R14" s="13"/>
      <c r="S14" s="13"/>
      <c r="T14" s="13"/>
    </row>
    <row r="15" spans="1:23" x14ac:dyDescent="0.2">
      <c r="A15" s="3">
        <v>9</v>
      </c>
      <c r="B15" s="8">
        <v>-2.6210100000000001</v>
      </c>
      <c r="C15" s="8">
        <v>-1.4525300000000001</v>
      </c>
      <c r="D15" s="8">
        <v>-2.7775300000000001</v>
      </c>
      <c r="E15" s="8">
        <v>2.2753899999999998</v>
      </c>
      <c r="F15" s="8">
        <v>1.8937400000000002</v>
      </c>
      <c r="G15" s="8">
        <v>7.3758099999999995</v>
      </c>
      <c r="H15" s="8"/>
      <c r="I15" s="17">
        <v>9</v>
      </c>
      <c r="J15" s="8">
        <v>-0.12485</v>
      </c>
      <c r="K15" s="8">
        <v>-6.583E-2</v>
      </c>
      <c r="L15" s="8">
        <v>-0.18085999999999999</v>
      </c>
      <c r="M15" s="8">
        <v>7.3400000000000007E-2</v>
      </c>
      <c r="N15" s="8">
        <v>1.3620000000000007E-2</v>
      </c>
      <c r="O15" s="8">
        <v>0.20748</v>
      </c>
      <c r="P15" s="13"/>
      <c r="Q15" s="13"/>
      <c r="R15" s="13"/>
      <c r="S15" s="13"/>
      <c r="T15" s="13"/>
    </row>
    <row r="16" spans="1:23" x14ac:dyDescent="0.2">
      <c r="A16" s="3">
        <v>10</v>
      </c>
      <c r="B16" s="8">
        <v>-2.3375900000000001</v>
      </c>
      <c r="C16" s="8">
        <v>-1.3622100000000001</v>
      </c>
      <c r="D16" s="8">
        <v>-2.4220700000000002</v>
      </c>
      <c r="E16" s="8">
        <v>2.5171600000000001</v>
      </c>
      <c r="F16" s="8">
        <v>2.13062</v>
      </c>
      <c r="G16" s="8">
        <v>7.6114999999999995</v>
      </c>
      <c r="H16" s="8"/>
      <c r="I16" s="17">
        <v>10</v>
      </c>
      <c r="J16" s="8">
        <v>-0.13345000000000001</v>
      </c>
      <c r="K16" s="8">
        <v>-7.0950000000000013E-2</v>
      </c>
      <c r="L16" s="8">
        <v>-0.18996000000000002</v>
      </c>
      <c r="M16" s="8">
        <v>8.2429999999999976E-2</v>
      </c>
      <c r="N16" s="8">
        <v>2.0939999999999986E-2</v>
      </c>
      <c r="O16" s="8">
        <v>0.23519000000000001</v>
      </c>
      <c r="P16" s="13"/>
      <c r="Q16" s="13"/>
      <c r="R16" s="13"/>
      <c r="S16" s="13"/>
      <c r="T16" s="13"/>
    </row>
    <row r="17" spans="1:20" x14ac:dyDescent="0.2">
      <c r="A17" s="3">
        <v>11</v>
      </c>
      <c r="B17" s="8">
        <v>-2.32395</v>
      </c>
      <c r="C17" s="8">
        <v>-1.3296199999999998</v>
      </c>
      <c r="D17" s="8">
        <v>-2.3142499999999999</v>
      </c>
      <c r="E17" s="8">
        <v>2.4232800000000001</v>
      </c>
      <c r="F17" s="8">
        <v>2.2667099999999998</v>
      </c>
      <c r="G17" s="8">
        <v>7.4387799999999995</v>
      </c>
      <c r="H17" s="8"/>
      <c r="I17" s="17">
        <v>11</v>
      </c>
      <c r="J17" s="8">
        <v>-0.14180000000000001</v>
      </c>
      <c r="K17" s="8">
        <v>-7.5960000000000014E-2</v>
      </c>
      <c r="L17" s="8">
        <v>-0.19852</v>
      </c>
      <c r="M17" s="8">
        <v>9.1429999999999984E-2</v>
      </c>
      <c r="N17" s="8">
        <v>2.8819999999999985E-2</v>
      </c>
      <c r="O17" s="8">
        <v>0.26232999999999995</v>
      </c>
      <c r="P17" s="13"/>
      <c r="Q17" s="13"/>
      <c r="R17" s="13"/>
      <c r="S17" s="13"/>
      <c r="T17" s="13"/>
    </row>
    <row r="18" spans="1:20" x14ac:dyDescent="0.2">
      <c r="A18" s="3">
        <v>12</v>
      </c>
      <c r="B18" s="8">
        <v>-2.1339299999999999</v>
      </c>
      <c r="C18" s="8">
        <v>-1.3066399999999998</v>
      </c>
      <c r="D18" s="8">
        <v>-2.0966899999999997</v>
      </c>
      <c r="E18" s="8">
        <v>2.6147199999999997</v>
      </c>
      <c r="F18" s="8">
        <v>2.3721799999999997</v>
      </c>
      <c r="G18" s="8">
        <v>7.5004400000000011</v>
      </c>
      <c r="H18" s="8"/>
      <c r="I18" s="17">
        <v>12</v>
      </c>
      <c r="J18" s="8">
        <v>-0.14971000000000001</v>
      </c>
      <c r="K18" s="8">
        <v>-8.0840000000000009E-2</v>
      </c>
      <c r="L18" s="8">
        <v>-0.20645000000000002</v>
      </c>
      <c r="M18" s="8">
        <v>0.10076000000000002</v>
      </c>
      <c r="N18" s="8">
        <v>3.7190000000000001E-2</v>
      </c>
      <c r="O18" s="8">
        <v>0.28955999999999998</v>
      </c>
      <c r="P18" s="13"/>
      <c r="Q18" s="13"/>
      <c r="R18" s="13"/>
      <c r="S18" s="13"/>
      <c r="T18" s="13"/>
    </row>
    <row r="19" spans="1:20" x14ac:dyDescent="0.2">
      <c r="A19" s="3">
        <v>13</v>
      </c>
      <c r="B19" s="8">
        <v>-2.07666</v>
      </c>
      <c r="C19" s="8">
        <v>-1.26363</v>
      </c>
      <c r="D19" s="8">
        <v>-1.8477399999999999</v>
      </c>
      <c r="E19" s="8">
        <v>2.7442499999999996</v>
      </c>
      <c r="F19" s="8">
        <v>2.4202299999999997</v>
      </c>
      <c r="G19" s="8">
        <v>7.3289999999999988</v>
      </c>
      <c r="H19" s="8"/>
      <c r="I19" s="17">
        <v>13</v>
      </c>
      <c r="J19" s="8">
        <v>-0.15709999999999999</v>
      </c>
      <c r="K19" s="8">
        <v>-8.5389999999999994E-2</v>
      </c>
      <c r="L19" s="8">
        <v>-0.21361999999999998</v>
      </c>
      <c r="M19" s="8">
        <v>0.11055000000000001</v>
      </c>
      <c r="N19" s="8">
        <v>4.608000000000001E-2</v>
      </c>
      <c r="O19" s="8">
        <v>0.31647000000000003</v>
      </c>
      <c r="P19" s="13"/>
      <c r="Q19" s="13"/>
      <c r="R19" s="13"/>
      <c r="S19" s="13"/>
      <c r="T19" s="13"/>
    </row>
    <row r="20" spans="1:20" x14ac:dyDescent="0.2">
      <c r="A20" s="3">
        <v>14</v>
      </c>
      <c r="B20" s="8">
        <v>-1.9175199999999999</v>
      </c>
      <c r="C20" s="8">
        <v>-1.3223699999999998</v>
      </c>
      <c r="D20" s="8">
        <v>-1.9101599999999999</v>
      </c>
      <c r="E20" s="8">
        <v>2.5817500000000004</v>
      </c>
      <c r="F20" s="8">
        <v>2.4888500000000002</v>
      </c>
      <c r="G20" s="8">
        <v>7.3306300000000011</v>
      </c>
      <c r="H20" s="8"/>
      <c r="I20" s="17">
        <v>14</v>
      </c>
      <c r="J20" s="8">
        <v>-0.16458</v>
      </c>
      <c r="K20" s="8">
        <v>-9.0330000000000008E-2</v>
      </c>
      <c r="L20" s="8">
        <v>-0.22064</v>
      </c>
      <c r="M20" s="8">
        <v>0.12012</v>
      </c>
      <c r="N20" s="8">
        <v>5.4730000000000001E-2</v>
      </c>
      <c r="O20" s="8">
        <v>0.34308999999999995</v>
      </c>
      <c r="P20" s="13"/>
      <c r="Q20" s="13"/>
      <c r="R20" s="13"/>
      <c r="S20" s="13"/>
      <c r="T20" s="13"/>
    </row>
    <row r="21" spans="1:20" x14ac:dyDescent="0.2">
      <c r="A21" s="3">
        <v>15</v>
      </c>
      <c r="B21" s="8">
        <v>-1.4904200000000001</v>
      </c>
      <c r="C21" s="8">
        <v>-1.1704400000000001</v>
      </c>
      <c r="D21" s="8">
        <v>-1.4765700000000002</v>
      </c>
      <c r="E21" s="8">
        <v>2.89025</v>
      </c>
      <c r="F21" s="8">
        <v>2.7115599999999995</v>
      </c>
      <c r="G21" s="8">
        <v>7.4226299999999998</v>
      </c>
      <c r="H21" s="8"/>
      <c r="I21" s="17">
        <v>15</v>
      </c>
      <c r="J21" s="8">
        <v>-0.17074</v>
      </c>
      <c r="K21" s="8">
        <v>-9.486E-2</v>
      </c>
      <c r="L21" s="8">
        <v>-0.22678999999999999</v>
      </c>
      <c r="M21" s="8">
        <v>0.13013999999999998</v>
      </c>
      <c r="N21" s="8">
        <v>6.4209999999999989E-2</v>
      </c>
      <c r="O21" s="8">
        <v>0.36975000000000002</v>
      </c>
      <c r="P21" s="13"/>
      <c r="Q21" s="13"/>
      <c r="R21" s="13"/>
      <c r="S21" s="13"/>
      <c r="T21" s="13"/>
    </row>
    <row r="22" spans="1:20" x14ac:dyDescent="0.2">
      <c r="A22" s="3">
        <v>16</v>
      </c>
      <c r="B22" s="8">
        <v>-1.4559800000000001</v>
      </c>
      <c r="C22" s="8">
        <v>-1.2003300000000001</v>
      </c>
      <c r="D22" s="8">
        <v>-1.63419</v>
      </c>
      <c r="E22" s="8">
        <v>2.8232999999999997</v>
      </c>
      <c r="F22" s="8">
        <v>2.7637299999999998</v>
      </c>
      <c r="G22" s="8">
        <v>7.3529099999999996</v>
      </c>
      <c r="H22" s="8"/>
      <c r="I22" s="17">
        <v>16</v>
      </c>
      <c r="J22" s="8">
        <v>-0.17638000000000001</v>
      </c>
      <c r="K22" s="8">
        <v>-9.9060000000000009E-2</v>
      </c>
      <c r="L22" s="8">
        <v>-0.23269000000000001</v>
      </c>
      <c r="M22" s="8">
        <v>0.14021999999999998</v>
      </c>
      <c r="N22" s="8">
        <v>7.4259999999999965E-2</v>
      </c>
      <c r="O22" s="8">
        <v>0.39665000000000006</v>
      </c>
      <c r="P22" s="13"/>
      <c r="Q22" s="13"/>
      <c r="R22" s="13"/>
      <c r="S22" s="13"/>
      <c r="T22" s="13"/>
    </row>
    <row r="23" spans="1:20" x14ac:dyDescent="0.2">
      <c r="A23" s="3">
        <v>17</v>
      </c>
      <c r="B23" s="8">
        <v>-1.36069</v>
      </c>
      <c r="C23" s="8">
        <v>-1.0491899999999998</v>
      </c>
      <c r="D23" s="8">
        <v>-1.39737</v>
      </c>
      <c r="E23" s="8">
        <v>2.9989600000000003</v>
      </c>
      <c r="F23" s="8">
        <v>2.9171500000000004</v>
      </c>
      <c r="G23" s="8">
        <v>7.4526500000000002</v>
      </c>
      <c r="H23" s="8"/>
      <c r="I23" s="17">
        <v>17</v>
      </c>
      <c r="J23" s="8">
        <v>-0.18174000000000001</v>
      </c>
      <c r="K23" s="8">
        <v>-0.10320000000000001</v>
      </c>
      <c r="L23" s="8">
        <v>-0.23831000000000002</v>
      </c>
      <c r="M23" s="8">
        <v>0.15060000000000001</v>
      </c>
      <c r="N23" s="8">
        <v>8.4519999999999984E-2</v>
      </c>
      <c r="O23" s="8">
        <v>0.42349999999999999</v>
      </c>
      <c r="P23" s="13"/>
      <c r="Q23" s="13"/>
      <c r="R23" s="13"/>
      <c r="S23" s="13"/>
      <c r="T23" s="13"/>
    </row>
    <row r="24" spans="1:20" x14ac:dyDescent="0.2">
      <c r="A24" s="3">
        <v>18</v>
      </c>
      <c r="B24" s="8">
        <v>-1.28335</v>
      </c>
      <c r="C24" s="8">
        <v>-1.0262199999999999</v>
      </c>
      <c r="D24" s="8">
        <v>-1.3366899999999999</v>
      </c>
      <c r="E24" s="8">
        <v>3.0166200000000001</v>
      </c>
      <c r="F24" s="8">
        <v>2.9911299999999996</v>
      </c>
      <c r="G24" s="8">
        <v>7.5015699999999992</v>
      </c>
      <c r="H24" s="8"/>
      <c r="I24" s="17">
        <v>18</v>
      </c>
      <c r="J24" s="8">
        <v>-0.18654999999999999</v>
      </c>
      <c r="K24" s="8">
        <v>-0.10704</v>
      </c>
      <c r="L24" s="8">
        <v>-0.24345</v>
      </c>
      <c r="M24" s="8">
        <v>0.16147</v>
      </c>
      <c r="N24" s="8">
        <v>9.5189999999999997E-2</v>
      </c>
      <c r="O24" s="8">
        <v>0.45062999999999998</v>
      </c>
      <c r="P24" s="13"/>
      <c r="Q24" s="13"/>
      <c r="R24" s="13"/>
      <c r="S24" s="13"/>
      <c r="T24" s="13"/>
    </row>
    <row r="25" spans="1:20" x14ac:dyDescent="0.2">
      <c r="A25" s="3">
        <v>19</v>
      </c>
      <c r="B25" s="8">
        <v>-1.2631399999999999</v>
      </c>
      <c r="C25" s="8">
        <v>-1.0420399999999999</v>
      </c>
      <c r="D25" s="8">
        <v>-1.3543799999999999</v>
      </c>
      <c r="E25" s="8">
        <v>3.1235800000000005</v>
      </c>
      <c r="F25" s="8">
        <v>3.0212700000000003</v>
      </c>
      <c r="G25" s="8">
        <v>7.4546700000000001</v>
      </c>
      <c r="H25" s="8"/>
      <c r="I25" s="17">
        <v>19</v>
      </c>
      <c r="J25" s="8">
        <v>-0.19139999999999999</v>
      </c>
      <c r="K25" s="8">
        <v>-0.11092999999999999</v>
      </c>
      <c r="L25" s="8">
        <v>-0.24862999999999999</v>
      </c>
      <c r="M25" s="8">
        <v>0.17230999999999999</v>
      </c>
      <c r="N25" s="8">
        <v>0.10595000000000002</v>
      </c>
      <c r="O25" s="8">
        <v>0.47765000000000002</v>
      </c>
      <c r="P25" s="13"/>
      <c r="Q25" s="13"/>
      <c r="R25" s="13"/>
      <c r="S25" s="13"/>
      <c r="T25" s="13"/>
    </row>
    <row r="26" spans="1:20" x14ac:dyDescent="0.2">
      <c r="A26" s="3">
        <v>20</v>
      </c>
      <c r="B26" s="8">
        <v>-1.24055</v>
      </c>
      <c r="C26" s="8">
        <v>-1.0811500000000001</v>
      </c>
      <c r="D26" s="8">
        <v>-1.3658399999999999</v>
      </c>
      <c r="E26" s="8">
        <v>3.00406</v>
      </c>
      <c r="F26" s="8">
        <v>2.9997400000000001</v>
      </c>
      <c r="G26" s="8">
        <v>7.4009900000000011</v>
      </c>
      <c r="H26" s="8"/>
      <c r="I26" s="17">
        <v>20</v>
      </c>
      <c r="J26" s="8">
        <v>-0.19599</v>
      </c>
      <c r="K26" s="8">
        <v>-0.11459999999999999</v>
      </c>
      <c r="L26" s="8">
        <v>-0.25355</v>
      </c>
      <c r="M26" s="8">
        <v>0.18340000000000001</v>
      </c>
      <c r="N26" s="8">
        <v>0.11699999999999999</v>
      </c>
      <c r="O26" s="8">
        <v>0.50473999999999997</v>
      </c>
      <c r="P26" s="13"/>
      <c r="Q26" s="13"/>
      <c r="R26" s="13"/>
      <c r="S26" s="13"/>
      <c r="T26" s="13"/>
    </row>
    <row r="27" spans="1:20" x14ac:dyDescent="0.2">
      <c r="A27" s="3">
        <v>21</v>
      </c>
      <c r="B27" s="8">
        <v>-1.2430699999999999</v>
      </c>
      <c r="C27" s="8">
        <v>-0.99977999999999989</v>
      </c>
      <c r="D27" s="8">
        <v>-1.2900699999999998</v>
      </c>
      <c r="E27" s="8">
        <v>2.9738200000000004</v>
      </c>
      <c r="F27" s="8">
        <v>3.0813600000000005</v>
      </c>
      <c r="G27" s="8">
        <v>7.4272600000000004</v>
      </c>
      <c r="H27" s="8"/>
      <c r="I27" s="17">
        <v>21</v>
      </c>
      <c r="J27" s="8">
        <v>-0.20039000000000001</v>
      </c>
      <c r="K27" s="8">
        <v>-0.11825000000000001</v>
      </c>
      <c r="L27" s="8">
        <v>-0.25822000000000001</v>
      </c>
      <c r="M27" s="8">
        <v>0.19439000000000001</v>
      </c>
      <c r="N27" s="8">
        <v>0.12817999999999996</v>
      </c>
      <c r="O27" s="8">
        <v>0.53186</v>
      </c>
      <c r="P27" s="13"/>
      <c r="Q27" s="13"/>
      <c r="R27" s="13"/>
      <c r="S27" s="13"/>
      <c r="T27" s="13"/>
    </row>
    <row r="28" spans="1:20" x14ac:dyDescent="0.2">
      <c r="A28" s="3">
        <v>22</v>
      </c>
      <c r="B28" s="8">
        <v>-1.19373</v>
      </c>
      <c r="C28" s="8">
        <v>-0.98870999999999998</v>
      </c>
      <c r="D28" s="8">
        <v>-1.33717</v>
      </c>
      <c r="E28" s="8">
        <v>2.9499799999999996</v>
      </c>
      <c r="F28" s="8">
        <v>3.0893200000000003</v>
      </c>
      <c r="G28" s="8">
        <v>7.3978699999999993</v>
      </c>
      <c r="H28" s="8"/>
      <c r="I28" s="17">
        <v>22</v>
      </c>
      <c r="J28" s="8">
        <v>-0.20483999999999999</v>
      </c>
      <c r="K28" s="8">
        <v>-0.12190999999999999</v>
      </c>
      <c r="L28" s="8">
        <v>-0.26302999999999999</v>
      </c>
      <c r="M28" s="8">
        <v>0.20509000000000002</v>
      </c>
      <c r="N28" s="8">
        <v>0.13946</v>
      </c>
      <c r="O28" s="8">
        <v>0.55881999999999998</v>
      </c>
      <c r="P28" s="13"/>
      <c r="Q28" s="13"/>
      <c r="R28" s="13"/>
      <c r="S28" s="13"/>
      <c r="T28" s="13"/>
    </row>
    <row r="29" spans="1:20" x14ac:dyDescent="0.2">
      <c r="A29" s="3">
        <v>23</v>
      </c>
      <c r="B29" s="8">
        <v>-1.19509</v>
      </c>
      <c r="C29" s="8">
        <v>-1.0052300000000001</v>
      </c>
      <c r="D29" s="8">
        <v>-1.3200799999999999</v>
      </c>
      <c r="E29" s="8">
        <v>2.9352100000000001</v>
      </c>
      <c r="F29" s="8">
        <v>3.1029300000000002</v>
      </c>
      <c r="G29" s="8">
        <v>7.3280200000000004</v>
      </c>
      <c r="H29" s="8"/>
      <c r="I29" s="17">
        <v>23</v>
      </c>
      <c r="J29" s="8">
        <v>-0.20924999999999999</v>
      </c>
      <c r="K29" s="8">
        <v>-0.12551999999999999</v>
      </c>
      <c r="L29" s="8">
        <v>-0.26777000000000001</v>
      </c>
      <c r="M29" s="8">
        <v>0.21573000000000003</v>
      </c>
      <c r="N29" s="8">
        <v>0.15075</v>
      </c>
      <c r="O29" s="8">
        <v>0.58556999999999992</v>
      </c>
      <c r="P29" s="13"/>
      <c r="Q29" s="13"/>
      <c r="R29" s="13"/>
      <c r="S29" s="13"/>
      <c r="T29" s="13"/>
    </row>
    <row r="30" spans="1:20" x14ac:dyDescent="0.2">
      <c r="A30" s="3">
        <v>24</v>
      </c>
      <c r="B30" s="8">
        <v>-1.1148199999999999</v>
      </c>
      <c r="C30" s="8">
        <v>-0.99609999999999987</v>
      </c>
      <c r="D30" s="8">
        <v>-1.2299</v>
      </c>
      <c r="E30" s="8">
        <v>2.9729000000000001</v>
      </c>
      <c r="F30" s="8">
        <v>3.1494600000000004</v>
      </c>
      <c r="G30" s="8">
        <v>7.2906499999999994</v>
      </c>
      <c r="H30" s="8"/>
      <c r="I30" s="17">
        <v>24</v>
      </c>
      <c r="J30" s="8">
        <v>-0.21353</v>
      </c>
      <c r="K30" s="8">
        <v>-0.12905</v>
      </c>
      <c r="L30" s="8">
        <v>-0.27228999999999998</v>
      </c>
      <c r="M30" s="8">
        <v>0.22643000000000002</v>
      </c>
      <c r="N30" s="8">
        <v>0.16216999999999998</v>
      </c>
      <c r="O30" s="8">
        <v>0.61219999999999997</v>
      </c>
      <c r="P30" s="13"/>
      <c r="Q30" s="13"/>
      <c r="R30" s="13"/>
      <c r="S30" s="13"/>
      <c r="T30" s="13"/>
    </row>
    <row r="31" spans="1:20" x14ac:dyDescent="0.2">
      <c r="A31" s="3">
        <v>25</v>
      </c>
      <c r="B31" s="8">
        <v>-1.0775699999999999</v>
      </c>
      <c r="C31" s="8">
        <v>-0.88449999999999995</v>
      </c>
      <c r="D31" s="8">
        <v>-1.0724499999999999</v>
      </c>
      <c r="E31" s="8">
        <v>3.0161300000000004</v>
      </c>
      <c r="F31" s="8">
        <v>3.1957800000000001</v>
      </c>
      <c r="G31" s="8">
        <v>7.2597000000000005</v>
      </c>
      <c r="H31" s="8"/>
      <c r="I31" s="17">
        <v>25</v>
      </c>
      <c r="J31" s="8">
        <v>-0.21756</v>
      </c>
      <c r="K31" s="8">
        <v>-0.13242000000000001</v>
      </c>
      <c r="L31" s="8">
        <v>-0.27635999999999999</v>
      </c>
      <c r="M31" s="8">
        <v>0.23724999999999999</v>
      </c>
      <c r="N31" s="8">
        <v>0.17376</v>
      </c>
      <c r="O31" s="8">
        <v>0.63871</v>
      </c>
      <c r="P31" s="13"/>
      <c r="Q31" s="13"/>
      <c r="R31" s="13"/>
      <c r="S31" s="13"/>
      <c r="T31" s="13"/>
    </row>
    <row r="32" spans="1:20" x14ac:dyDescent="0.2">
      <c r="A32" s="3">
        <v>26</v>
      </c>
      <c r="B32" s="8">
        <v>-1.13385</v>
      </c>
      <c r="C32" s="8">
        <v>-0.95215000000000005</v>
      </c>
      <c r="D32" s="8">
        <v>-1.10165</v>
      </c>
      <c r="E32" s="8">
        <v>2.8965399999999999</v>
      </c>
      <c r="F32" s="8">
        <v>3.1627200000000002</v>
      </c>
      <c r="G32" s="8">
        <v>7.1434199999999999</v>
      </c>
      <c r="H32" s="8"/>
      <c r="I32" s="17">
        <v>26</v>
      </c>
      <c r="J32" s="8">
        <v>-0.22162000000000001</v>
      </c>
      <c r="K32" s="8">
        <v>-0.13584000000000002</v>
      </c>
      <c r="L32" s="8">
        <v>-0.28043000000000001</v>
      </c>
      <c r="M32" s="8">
        <v>0.24788999999999997</v>
      </c>
      <c r="N32" s="8">
        <v>0.18525</v>
      </c>
      <c r="O32" s="8">
        <v>0.66479999999999995</v>
      </c>
      <c r="P32" s="13"/>
      <c r="Q32" s="13"/>
      <c r="R32" s="13"/>
      <c r="S32" s="13"/>
      <c r="T32" s="13"/>
    </row>
    <row r="33" spans="1:20" x14ac:dyDescent="0.2">
      <c r="A33" s="3">
        <v>27</v>
      </c>
      <c r="B33" s="8">
        <v>-1.12192</v>
      </c>
      <c r="C33" s="8">
        <v>-0.92809000000000008</v>
      </c>
      <c r="D33" s="8">
        <v>-1.0180500000000001</v>
      </c>
      <c r="E33" s="8">
        <v>2.8994599999999995</v>
      </c>
      <c r="F33" s="8">
        <v>3.2144499999999994</v>
      </c>
      <c r="G33" s="8">
        <v>7.0441899999999995</v>
      </c>
      <c r="H33" s="8"/>
      <c r="I33" s="17">
        <v>27</v>
      </c>
      <c r="J33" s="8">
        <v>-0.22575000000000001</v>
      </c>
      <c r="K33" s="8">
        <v>-0.13929000000000002</v>
      </c>
      <c r="L33" s="8">
        <v>-0.28437000000000001</v>
      </c>
      <c r="M33" s="8">
        <v>0.25847999999999999</v>
      </c>
      <c r="N33" s="8">
        <v>0.19673999999999997</v>
      </c>
      <c r="O33" s="8">
        <v>0.69052000000000002</v>
      </c>
      <c r="P33" s="13"/>
      <c r="Q33" s="13"/>
      <c r="R33" s="13"/>
      <c r="S33" s="13"/>
      <c r="T33" s="13"/>
    </row>
    <row r="34" spans="1:20" x14ac:dyDescent="0.2">
      <c r="A34" s="3">
        <v>28</v>
      </c>
      <c r="B34" s="8">
        <v>-1.0047900000000001</v>
      </c>
      <c r="C34" s="8">
        <v>-0.90567000000000009</v>
      </c>
      <c r="D34" s="8">
        <v>-0.98989000000000005</v>
      </c>
      <c r="E34" s="8">
        <v>2.94285</v>
      </c>
      <c r="F34" s="8">
        <v>3.2594700000000003</v>
      </c>
      <c r="G34" s="8">
        <v>7.00779</v>
      </c>
      <c r="H34" s="8"/>
      <c r="I34" s="17">
        <v>28</v>
      </c>
      <c r="J34" s="8">
        <v>-0.22944000000000001</v>
      </c>
      <c r="K34" s="8">
        <v>-0.14251000000000003</v>
      </c>
      <c r="L34" s="8">
        <v>-0.28783000000000003</v>
      </c>
      <c r="M34" s="8">
        <v>0.26939999999999997</v>
      </c>
      <c r="N34" s="8">
        <v>0.20857000000000001</v>
      </c>
      <c r="O34" s="8">
        <v>0.71618000000000004</v>
      </c>
      <c r="P34" s="13"/>
      <c r="Q34" s="13"/>
      <c r="R34" s="13"/>
      <c r="S34" s="13"/>
      <c r="T34" s="13"/>
    </row>
    <row r="35" spans="1:20" x14ac:dyDescent="0.2">
      <c r="A35" s="3">
        <v>29</v>
      </c>
      <c r="B35" s="8">
        <v>-1.0357700000000001</v>
      </c>
      <c r="C35" s="8">
        <v>-0.92064000000000012</v>
      </c>
      <c r="D35" s="8">
        <v>-0.98132000000000008</v>
      </c>
      <c r="E35" s="8">
        <v>2.9222599999999996</v>
      </c>
      <c r="F35" s="8">
        <v>3.2118199999999995</v>
      </c>
      <c r="G35" s="8">
        <v>6.8998699999999999</v>
      </c>
      <c r="H35" s="8"/>
      <c r="I35" s="17">
        <v>29</v>
      </c>
      <c r="J35" s="8">
        <v>-0.23316000000000001</v>
      </c>
      <c r="K35" s="8">
        <v>-0.14582000000000001</v>
      </c>
      <c r="L35" s="8">
        <v>-0.29149000000000003</v>
      </c>
      <c r="M35" s="8">
        <v>0.28010000000000002</v>
      </c>
      <c r="N35" s="8">
        <v>0.22026999999999999</v>
      </c>
      <c r="O35" s="8">
        <v>0.74141999999999997</v>
      </c>
      <c r="P35" s="13"/>
      <c r="Q35" s="13"/>
      <c r="R35" s="13"/>
      <c r="S35" s="13"/>
      <c r="T35" s="13"/>
    </row>
    <row r="36" spans="1:20" x14ac:dyDescent="0.2">
      <c r="A36" s="3">
        <v>30</v>
      </c>
      <c r="B36" s="8">
        <v>-0.94081000000000004</v>
      </c>
      <c r="C36" s="8">
        <v>-0.91365000000000007</v>
      </c>
      <c r="D36" s="8">
        <v>-0.93132999999999999</v>
      </c>
      <c r="E36" s="8">
        <v>2.9952700000000001</v>
      </c>
      <c r="F36" s="8">
        <v>3.28972</v>
      </c>
      <c r="G36" s="8">
        <v>6.8547400000000005</v>
      </c>
      <c r="H36" s="8"/>
      <c r="I36" s="17">
        <v>30</v>
      </c>
      <c r="J36" s="8">
        <v>-0.23666000000000001</v>
      </c>
      <c r="K36" s="8">
        <v>-0.14905000000000002</v>
      </c>
      <c r="L36" s="8">
        <v>-0.29491000000000001</v>
      </c>
      <c r="M36" s="8">
        <v>0.29098000000000002</v>
      </c>
      <c r="N36" s="8">
        <v>0.2321</v>
      </c>
      <c r="O36" s="8">
        <v>0.76643000000000006</v>
      </c>
      <c r="P36" s="13"/>
      <c r="Q36" s="13"/>
      <c r="R36" s="13"/>
      <c r="S36" s="13"/>
      <c r="T36" s="13"/>
    </row>
    <row r="37" spans="1:20" x14ac:dyDescent="0.2">
      <c r="A37" s="3">
        <v>31</v>
      </c>
      <c r="B37" s="8">
        <v>-0.97524</v>
      </c>
      <c r="C37" s="8">
        <v>-0.91320999999999997</v>
      </c>
      <c r="D37" s="8">
        <v>-0.94384000000000001</v>
      </c>
      <c r="E37" s="8">
        <v>2.91527</v>
      </c>
      <c r="F37" s="8">
        <v>3.2685299999999997</v>
      </c>
      <c r="G37" s="8">
        <v>6.7425199999999998</v>
      </c>
      <c r="H37" s="8"/>
      <c r="I37" s="17">
        <v>31</v>
      </c>
      <c r="J37" s="8">
        <v>-0.2402</v>
      </c>
      <c r="K37" s="8">
        <v>-0.15231</v>
      </c>
      <c r="L37" s="8">
        <v>-0.29832999999999998</v>
      </c>
      <c r="M37" s="8">
        <v>0.30169000000000001</v>
      </c>
      <c r="N37" s="8">
        <v>0.24400000000000002</v>
      </c>
      <c r="O37" s="8">
        <v>0.79120999999999997</v>
      </c>
      <c r="P37" s="13"/>
      <c r="Q37" s="13"/>
      <c r="R37" s="13"/>
      <c r="S37" s="13"/>
      <c r="T37" s="13"/>
    </row>
    <row r="38" spans="1:20" x14ac:dyDescent="0.2">
      <c r="A38" s="3">
        <v>32</v>
      </c>
      <c r="B38" s="8">
        <v>-0.88695000000000002</v>
      </c>
      <c r="C38" s="8">
        <v>-0.8841</v>
      </c>
      <c r="D38" s="8">
        <v>-0.87526000000000004</v>
      </c>
      <c r="E38" s="8">
        <v>3.04583</v>
      </c>
      <c r="F38" s="8">
        <v>3.2782699999999996</v>
      </c>
      <c r="G38" s="8">
        <v>6.6744500000000002</v>
      </c>
      <c r="H38" s="8"/>
      <c r="I38" s="17">
        <v>32</v>
      </c>
      <c r="J38" s="8">
        <v>-0.24359</v>
      </c>
      <c r="K38" s="8">
        <v>-0.15549000000000002</v>
      </c>
      <c r="L38" s="8">
        <v>-0.30148999999999998</v>
      </c>
      <c r="M38" s="8">
        <v>0.31242000000000003</v>
      </c>
      <c r="N38" s="8">
        <v>0.25597000000000003</v>
      </c>
      <c r="O38" s="8">
        <v>0.81567000000000012</v>
      </c>
      <c r="P38" s="13"/>
      <c r="Q38" s="13"/>
      <c r="R38" s="13"/>
      <c r="S38" s="13"/>
      <c r="T38" s="13"/>
    </row>
    <row r="39" spans="1:20" x14ac:dyDescent="0.2">
      <c r="A39" s="3">
        <v>33</v>
      </c>
      <c r="B39" s="8">
        <v>-0.92573000000000005</v>
      </c>
      <c r="C39" s="8">
        <v>-0.82681000000000004</v>
      </c>
      <c r="D39" s="8">
        <v>-0.83095000000000008</v>
      </c>
      <c r="E39" s="8">
        <v>2.9823599999999999</v>
      </c>
      <c r="F39" s="8">
        <v>3.3778200000000003</v>
      </c>
      <c r="G39" s="8">
        <v>6.6024600000000007</v>
      </c>
      <c r="H39" s="8"/>
      <c r="I39" s="17">
        <v>33</v>
      </c>
      <c r="J39" s="8">
        <v>-0.24698999999999999</v>
      </c>
      <c r="K39" s="8">
        <v>-0.15861999999999998</v>
      </c>
      <c r="L39" s="8">
        <v>-0.30457999999999996</v>
      </c>
      <c r="M39" s="8">
        <v>0.32324000000000003</v>
      </c>
      <c r="N39" s="8">
        <v>0.26805000000000007</v>
      </c>
      <c r="O39" s="8">
        <v>0.83979000000000004</v>
      </c>
      <c r="P39" s="13"/>
      <c r="Q39" s="13"/>
      <c r="R39" s="13"/>
      <c r="S39" s="13"/>
      <c r="T39" s="13"/>
    </row>
    <row r="40" spans="1:20" x14ac:dyDescent="0.2">
      <c r="A40" s="3">
        <v>34</v>
      </c>
      <c r="B40" s="8">
        <v>-1.0038400000000001</v>
      </c>
      <c r="C40" s="8">
        <v>-0.88521000000000005</v>
      </c>
      <c r="D40" s="8">
        <v>-0.87898000000000009</v>
      </c>
      <c r="E40" s="8">
        <v>2.9125399999999999</v>
      </c>
      <c r="F40" s="8">
        <v>3.3316099999999995</v>
      </c>
      <c r="G40" s="8">
        <v>6.5041399999999996</v>
      </c>
      <c r="H40" s="8"/>
      <c r="I40" s="17">
        <v>34</v>
      </c>
      <c r="J40" s="8">
        <v>-0.25041999999999998</v>
      </c>
      <c r="K40" s="8">
        <v>-0.16170999999999996</v>
      </c>
      <c r="L40" s="8">
        <v>-0.30765999999999999</v>
      </c>
      <c r="M40" s="8">
        <v>0.33396999999999999</v>
      </c>
      <c r="N40" s="8">
        <v>0.2802</v>
      </c>
      <c r="O40" s="8">
        <v>0.86360000000000003</v>
      </c>
      <c r="P40" s="13"/>
      <c r="Q40" s="13"/>
      <c r="R40" s="13"/>
      <c r="S40" s="13"/>
      <c r="T40" s="13"/>
    </row>
    <row r="41" spans="1:20" x14ac:dyDescent="0.2">
      <c r="A41" s="3">
        <v>35</v>
      </c>
      <c r="B41" s="8">
        <v>-1.0584800000000001</v>
      </c>
      <c r="C41" s="8">
        <v>-0.85252000000000006</v>
      </c>
      <c r="D41" s="8">
        <v>-0.77945000000000009</v>
      </c>
      <c r="E41" s="8">
        <v>2.8550199999999997</v>
      </c>
      <c r="F41" s="8">
        <v>3.3194999999999997</v>
      </c>
      <c r="G41" s="8">
        <v>6.51539</v>
      </c>
      <c r="H41" s="8"/>
      <c r="I41" s="17">
        <v>35</v>
      </c>
      <c r="J41" s="8">
        <v>-0.25423000000000001</v>
      </c>
      <c r="K41" s="8">
        <v>-0.16492000000000001</v>
      </c>
      <c r="L41" s="8">
        <v>-0.31081000000000003</v>
      </c>
      <c r="M41" s="8">
        <v>0.34434000000000003</v>
      </c>
      <c r="N41" s="8">
        <v>0.29221000000000003</v>
      </c>
      <c r="O41" s="8">
        <v>0.88704000000000005</v>
      </c>
      <c r="P41" s="13"/>
      <c r="Q41" s="13"/>
      <c r="R41" s="13"/>
      <c r="S41" s="13"/>
      <c r="T41" s="13"/>
    </row>
    <row r="42" spans="1:20" x14ac:dyDescent="0.2">
      <c r="A42" s="3">
        <v>36</v>
      </c>
      <c r="B42" s="8">
        <v>-1.03169</v>
      </c>
      <c r="C42" s="8">
        <v>-0.85519999999999996</v>
      </c>
      <c r="D42" s="8">
        <v>-0.77187000000000006</v>
      </c>
      <c r="E42" s="8">
        <v>2.9218000000000002</v>
      </c>
      <c r="F42" s="8">
        <v>3.3037999999999998</v>
      </c>
      <c r="G42" s="8">
        <v>6.4157599999999997</v>
      </c>
      <c r="H42" s="8"/>
      <c r="I42" s="17">
        <v>36</v>
      </c>
      <c r="J42" s="8">
        <v>-0.25813999999999998</v>
      </c>
      <c r="K42" s="8">
        <v>-0.16800999999999999</v>
      </c>
      <c r="L42" s="8">
        <v>-0.31367999999999996</v>
      </c>
      <c r="M42" s="8">
        <v>0.35471000000000003</v>
      </c>
      <c r="N42" s="8">
        <v>0.30424999999999996</v>
      </c>
      <c r="O42" s="8">
        <v>0.91053000000000006</v>
      </c>
      <c r="P42" s="13"/>
      <c r="Q42" s="13"/>
      <c r="R42" s="13"/>
      <c r="S42" s="13"/>
      <c r="T42" s="13"/>
    </row>
    <row r="43" spans="1:20" x14ac:dyDescent="0.2">
      <c r="A43" s="3">
        <v>37</v>
      </c>
      <c r="B43" s="8">
        <v>-1.11137</v>
      </c>
      <c r="C43" s="8">
        <v>-0.8644099999999999</v>
      </c>
      <c r="D43" s="8">
        <v>-0.73062000000000005</v>
      </c>
      <c r="E43" s="8">
        <v>2.8076699999999999</v>
      </c>
      <c r="F43" s="8">
        <v>3.3157199999999998</v>
      </c>
      <c r="G43" s="8">
        <v>6.22445</v>
      </c>
      <c r="H43" s="8"/>
      <c r="I43" s="17">
        <v>37</v>
      </c>
      <c r="J43" s="8">
        <v>-0.26217000000000001</v>
      </c>
      <c r="K43" s="8">
        <v>-0.17106000000000002</v>
      </c>
      <c r="L43" s="8">
        <v>-0.31648999999999999</v>
      </c>
      <c r="M43" s="8">
        <v>0.36493999999999993</v>
      </c>
      <c r="N43" s="8">
        <v>0.31635999999999997</v>
      </c>
      <c r="O43" s="8">
        <v>0.93357000000000001</v>
      </c>
      <c r="P43" s="13"/>
      <c r="Q43" s="13"/>
      <c r="R43" s="13"/>
      <c r="S43" s="13"/>
      <c r="T43" s="13"/>
    </row>
    <row r="44" spans="1:20" x14ac:dyDescent="0.2">
      <c r="A44" s="3">
        <v>38</v>
      </c>
      <c r="B44" s="8">
        <v>-1.0185500000000001</v>
      </c>
      <c r="C44" s="8">
        <v>-0.81844000000000006</v>
      </c>
      <c r="D44" s="8">
        <v>-0.65334000000000003</v>
      </c>
      <c r="E44" s="8">
        <v>2.8069999999999995</v>
      </c>
      <c r="F44" s="8">
        <v>3.3573499999999994</v>
      </c>
      <c r="G44" s="8">
        <v>6.1670199999999999</v>
      </c>
      <c r="H44" s="8"/>
      <c r="I44" s="17">
        <v>38</v>
      </c>
      <c r="J44" s="8">
        <v>-0.26601999999999998</v>
      </c>
      <c r="K44" s="8">
        <v>-0.17409999999999998</v>
      </c>
      <c r="L44" s="8">
        <v>-0.31913999999999998</v>
      </c>
      <c r="M44" s="8">
        <v>0.37510000000000004</v>
      </c>
      <c r="N44" s="8">
        <v>0.32846000000000003</v>
      </c>
      <c r="O44" s="8">
        <v>0.95608000000000004</v>
      </c>
      <c r="P44" s="13"/>
      <c r="Q44" s="13"/>
      <c r="R44" s="13"/>
      <c r="S44" s="13"/>
      <c r="T44" s="13"/>
    </row>
    <row r="45" spans="1:20" x14ac:dyDescent="0.2">
      <c r="A45" s="3">
        <v>39</v>
      </c>
      <c r="B45" s="8">
        <v>-1.03817</v>
      </c>
      <c r="C45" s="8">
        <v>-0.74348999999999998</v>
      </c>
      <c r="D45" s="8">
        <v>-0.65267000000000008</v>
      </c>
      <c r="E45" s="8">
        <v>2.69875</v>
      </c>
      <c r="F45" s="8">
        <v>3.3898000000000001</v>
      </c>
      <c r="G45" s="8">
        <v>6.1910400000000001</v>
      </c>
      <c r="H45" s="8"/>
      <c r="I45" s="17">
        <v>39</v>
      </c>
      <c r="J45" s="8">
        <v>-0.26945000000000002</v>
      </c>
      <c r="K45" s="8">
        <v>-0.17689000000000002</v>
      </c>
      <c r="L45" s="8">
        <v>-0.32135000000000002</v>
      </c>
      <c r="M45" s="8">
        <v>0.38533000000000001</v>
      </c>
      <c r="N45" s="8">
        <v>0.34081</v>
      </c>
      <c r="O45" s="8">
        <v>0.97866000000000009</v>
      </c>
      <c r="P45" s="13"/>
      <c r="Q45" s="13"/>
      <c r="R45" s="13"/>
      <c r="S45" s="13"/>
      <c r="T45" s="13"/>
    </row>
    <row r="46" spans="1:20" x14ac:dyDescent="0.2">
      <c r="A46" s="3">
        <v>40</v>
      </c>
      <c r="B46" s="8">
        <v>-0.70355000000000001</v>
      </c>
      <c r="C46" s="8">
        <v>-0.68913999999999997</v>
      </c>
      <c r="D46" s="8">
        <v>-0.44316</v>
      </c>
      <c r="E46" s="8">
        <v>3.0486300000000002</v>
      </c>
      <c r="F46" s="8">
        <v>3.4529199999999998</v>
      </c>
      <c r="G46" s="8">
        <v>6.1377100000000002</v>
      </c>
      <c r="H46" s="8"/>
      <c r="I46" s="17">
        <v>40</v>
      </c>
      <c r="J46" s="8">
        <v>-0.27284000000000003</v>
      </c>
      <c r="K46" s="8">
        <v>-0.17964000000000002</v>
      </c>
      <c r="L46" s="8">
        <v>-0.32355</v>
      </c>
      <c r="M46" s="8">
        <v>0.39546999999999993</v>
      </c>
      <c r="N46" s="8">
        <v>0.35313999999999995</v>
      </c>
      <c r="O46" s="8">
        <v>1.0009000000000001</v>
      </c>
      <c r="P46" s="13"/>
      <c r="Q46" s="13"/>
      <c r="R46" s="13"/>
      <c r="S46" s="13"/>
      <c r="T46" s="13"/>
    </row>
    <row r="47" spans="1:20" x14ac:dyDescent="0.2">
      <c r="A47" s="3">
        <v>41</v>
      </c>
      <c r="B47" s="8">
        <v>-0.96606999999999998</v>
      </c>
      <c r="C47" s="8">
        <v>-0.73075000000000001</v>
      </c>
      <c r="D47" s="8">
        <v>-0.56586999999999998</v>
      </c>
      <c r="E47" s="8">
        <v>2.7973800000000004</v>
      </c>
      <c r="F47" s="8">
        <v>3.4028900000000002</v>
      </c>
      <c r="G47" s="8">
        <v>6.0030000000000001</v>
      </c>
      <c r="H47" s="8"/>
      <c r="I47" s="17">
        <v>41</v>
      </c>
      <c r="J47" s="8">
        <v>-0.27635999999999999</v>
      </c>
      <c r="K47" s="8">
        <v>-0.18229000000000001</v>
      </c>
      <c r="L47" s="8">
        <v>-0.32563999999999999</v>
      </c>
      <c r="M47" s="8">
        <v>0.40567999999999999</v>
      </c>
      <c r="N47" s="8">
        <v>0.36554999999999999</v>
      </c>
      <c r="O47" s="8">
        <v>1.02284</v>
      </c>
      <c r="P47" s="13"/>
      <c r="Q47" s="13"/>
      <c r="R47" s="13"/>
      <c r="S47" s="13"/>
      <c r="T47" s="13"/>
    </row>
    <row r="48" spans="1:20" x14ac:dyDescent="0.2">
      <c r="A48" s="3">
        <v>42</v>
      </c>
      <c r="B48" s="8">
        <v>-0.90286</v>
      </c>
      <c r="C48" s="8">
        <v>-0.66317999999999999</v>
      </c>
      <c r="D48" s="8">
        <v>-0.52282000000000006</v>
      </c>
      <c r="E48" s="8">
        <v>2.9118900000000001</v>
      </c>
      <c r="F48" s="8">
        <v>3.4891799999999997</v>
      </c>
      <c r="G48" s="8">
        <v>5.9876900000000006</v>
      </c>
      <c r="H48" s="8"/>
      <c r="I48" s="17">
        <v>42</v>
      </c>
      <c r="J48" s="8">
        <v>-0.27983000000000002</v>
      </c>
      <c r="K48" s="8">
        <v>-0.18490000000000001</v>
      </c>
      <c r="L48" s="8">
        <v>-0.32759000000000005</v>
      </c>
      <c r="M48" s="8">
        <v>0.41593999999999998</v>
      </c>
      <c r="N48" s="8">
        <v>0.37798999999999994</v>
      </c>
      <c r="O48" s="8">
        <v>1.0445599999999999</v>
      </c>
      <c r="P48" s="13"/>
      <c r="Q48" s="13"/>
      <c r="R48" s="13"/>
      <c r="S48" s="13"/>
      <c r="T48" s="13"/>
    </row>
    <row r="49" spans="1:20" x14ac:dyDescent="0.2">
      <c r="A49" s="3">
        <v>43</v>
      </c>
      <c r="B49" s="8">
        <v>-1.02488</v>
      </c>
      <c r="C49" s="8">
        <v>-0.76463000000000003</v>
      </c>
      <c r="D49" s="8">
        <v>-0.55526000000000009</v>
      </c>
      <c r="E49" s="8">
        <v>2.7290800000000002</v>
      </c>
      <c r="F49" s="8">
        <v>3.3871300000000004</v>
      </c>
      <c r="G49" s="8">
        <v>5.8858800000000002</v>
      </c>
      <c r="H49" s="8"/>
      <c r="I49" s="17">
        <v>43</v>
      </c>
      <c r="J49" s="8">
        <v>-0.28332000000000002</v>
      </c>
      <c r="K49" s="8">
        <v>-0.18747000000000003</v>
      </c>
      <c r="L49" s="8">
        <v>-0.32952999999999999</v>
      </c>
      <c r="M49" s="8">
        <v>0.42610000000000003</v>
      </c>
      <c r="N49" s="8">
        <v>0.39047999999999994</v>
      </c>
      <c r="O49" s="8">
        <v>1.0661499999999999</v>
      </c>
      <c r="P49" s="13"/>
      <c r="Q49" s="13"/>
      <c r="R49" s="13"/>
      <c r="S49" s="13"/>
      <c r="T49" s="13"/>
    </row>
    <row r="50" spans="1:20" x14ac:dyDescent="0.2">
      <c r="A50" s="3">
        <v>44</v>
      </c>
      <c r="B50" s="8">
        <v>-0.84165999999999996</v>
      </c>
      <c r="C50" s="8">
        <v>-0.67557</v>
      </c>
      <c r="D50" s="8">
        <v>-0.41690999999999995</v>
      </c>
      <c r="E50" s="8">
        <v>2.8835899999999999</v>
      </c>
      <c r="F50" s="8">
        <v>3.4285300000000003</v>
      </c>
      <c r="G50" s="8">
        <v>5.8511899999999999</v>
      </c>
      <c r="H50" s="8"/>
      <c r="I50" s="17">
        <v>44</v>
      </c>
      <c r="J50" s="8">
        <v>-0.28714000000000001</v>
      </c>
      <c r="K50" s="8">
        <v>-0.19020999999999999</v>
      </c>
      <c r="L50" s="8">
        <v>-0.33156000000000002</v>
      </c>
      <c r="M50" s="8">
        <v>0.43588999999999994</v>
      </c>
      <c r="N50" s="8">
        <v>0.40275999999999995</v>
      </c>
      <c r="O50" s="8">
        <v>1.0873200000000001</v>
      </c>
      <c r="P50" s="13"/>
      <c r="Q50" s="13"/>
      <c r="R50" s="13"/>
      <c r="S50" s="13"/>
      <c r="T50" s="13"/>
    </row>
    <row r="51" spans="1:20" x14ac:dyDescent="0.2">
      <c r="A51" s="3">
        <v>45</v>
      </c>
      <c r="B51" s="8">
        <v>-1.0657300000000001</v>
      </c>
      <c r="C51" s="8">
        <v>-0.72518000000000005</v>
      </c>
      <c r="D51" s="8">
        <v>-0.52020000000000011</v>
      </c>
      <c r="E51" s="8">
        <v>2.6173000000000002</v>
      </c>
      <c r="F51" s="8">
        <v>3.3978299999999999</v>
      </c>
      <c r="G51" s="8">
        <v>5.7455299999999996</v>
      </c>
      <c r="H51" s="8"/>
      <c r="I51" s="17">
        <v>45</v>
      </c>
      <c r="J51" s="8">
        <v>-0.29071999999999998</v>
      </c>
      <c r="K51" s="8">
        <v>-0.19278999999999996</v>
      </c>
      <c r="L51" s="8">
        <v>-0.33326999999999996</v>
      </c>
      <c r="M51" s="8">
        <v>0.44579000000000002</v>
      </c>
      <c r="N51" s="8">
        <v>0.41517999999999999</v>
      </c>
      <c r="O51" s="8">
        <v>1.1084200000000002</v>
      </c>
      <c r="P51" s="13"/>
      <c r="Q51" s="13"/>
      <c r="R51" s="13"/>
      <c r="S51" s="13"/>
      <c r="T51" s="13"/>
    </row>
    <row r="52" spans="1:20" x14ac:dyDescent="0.2">
      <c r="A52" s="3">
        <v>46</v>
      </c>
      <c r="B52" s="8">
        <v>-1.2283200000000001</v>
      </c>
      <c r="C52" s="8">
        <v>-0.75580000000000003</v>
      </c>
      <c r="D52" s="8">
        <v>-0.63023000000000007</v>
      </c>
      <c r="E52" s="8">
        <v>2.35162</v>
      </c>
      <c r="F52" s="8">
        <v>3.3661700000000003</v>
      </c>
      <c r="G52" s="8">
        <v>5.6520200000000003</v>
      </c>
      <c r="H52" s="8"/>
      <c r="I52" s="17">
        <v>46</v>
      </c>
      <c r="J52" s="8">
        <v>-0.2944</v>
      </c>
      <c r="K52" s="8">
        <v>-0.19545000000000001</v>
      </c>
      <c r="L52" s="8">
        <v>-0.33506999999999998</v>
      </c>
      <c r="M52" s="8">
        <v>0.45533000000000001</v>
      </c>
      <c r="N52" s="8">
        <v>0.42754999999999999</v>
      </c>
      <c r="O52" s="8">
        <v>1.12923</v>
      </c>
      <c r="P52" s="13"/>
      <c r="Q52" s="13"/>
      <c r="R52" s="13"/>
      <c r="S52" s="13"/>
      <c r="T52" s="13"/>
    </row>
    <row r="53" spans="1:20" x14ac:dyDescent="0.2">
      <c r="A53" s="3">
        <v>47</v>
      </c>
      <c r="B53" s="8">
        <v>-0.93310000000000004</v>
      </c>
      <c r="C53" s="8">
        <v>-0.82130999999999998</v>
      </c>
      <c r="D53" s="8">
        <v>-0.56564000000000003</v>
      </c>
      <c r="E53" s="8">
        <v>2.6288999999999998</v>
      </c>
      <c r="F53" s="8">
        <v>3.3751599999999997</v>
      </c>
      <c r="G53" s="8">
        <v>5.5203000000000007</v>
      </c>
      <c r="H53" s="8"/>
      <c r="I53" s="17">
        <v>47</v>
      </c>
      <c r="J53" s="8">
        <v>-0.29802000000000001</v>
      </c>
      <c r="K53" s="8">
        <v>-0.19816</v>
      </c>
      <c r="L53" s="8">
        <v>-0.33695000000000003</v>
      </c>
      <c r="M53" s="8">
        <v>0.46474999999999994</v>
      </c>
      <c r="N53" s="8">
        <v>0.44000999999999996</v>
      </c>
      <c r="O53" s="8">
        <v>1.14971</v>
      </c>
      <c r="P53" s="13"/>
      <c r="Q53" s="13"/>
      <c r="R53" s="13"/>
      <c r="S53" s="13"/>
      <c r="T53" s="13"/>
    </row>
    <row r="54" spans="1:20" x14ac:dyDescent="0.2">
      <c r="A54" s="3">
        <v>48</v>
      </c>
      <c r="B54" s="8">
        <v>-0.89663000000000004</v>
      </c>
      <c r="C54" s="8">
        <v>-0.68464999999999998</v>
      </c>
      <c r="D54" s="8">
        <v>-0.41329000000000005</v>
      </c>
      <c r="E54" s="8">
        <v>2.60006</v>
      </c>
      <c r="F54" s="8">
        <v>3.4155999999999995</v>
      </c>
      <c r="G54" s="8">
        <v>5.5792000000000002</v>
      </c>
      <c r="H54" s="8"/>
      <c r="I54" s="17">
        <v>48</v>
      </c>
      <c r="J54" s="8">
        <v>-0.30130000000000001</v>
      </c>
      <c r="K54" s="8">
        <v>-0.20078000000000001</v>
      </c>
      <c r="L54" s="8">
        <v>-0.33845000000000003</v>
      </c>
      <c r="M54" s="8">
        <v>0.47428999999999999</v>
      </c>
      <c r="N54" s="8">
        <v>0.45248999999999995</v>
      </c>
      <c r="O54" s="8">
        <v>1.17</v>
      </c>
      <c r="P54" s="13"/>
      <c r="Q54" s="13"/>
      <c r="R54" s="13"/>
      <c r="S54" s="13"/>
      <c r="T54" s="13"/>
    </row>
    <row r="55" spans="1:20" x14ac:dyDescent="0.2">
      <c r="A55" s="3">
        <v>49</v>
      </c>
      <c r="B55" s="8">
        <v>-0.91742999999999997</v>
      </c>
      <c r="C55" s="8">
        <v>-0.76878999999999997</v>
      </c>
      <c r="D55" s="8">
        <v>-0.41149999999999998</v>
      </c>
      <c r="E55" s="8">
        <v>2.6153300000000002</v>
      </c>
      <c r="F55" s="8">
        <v>3.3856499999999996</v>
      </c>
      <c r="G55" s="8">
        <v>5.4613600000000009</v>
      </c>
      <c r="H55" s="8"/>
      <c r="I55" s="17">
        <v>49</v>
      </c>
      <c r="J55" s="8">
        <v>-0.30453999999999998</v>
      </c>
      <c r="K55" s="8">
        <v>-0.20328999999999997</v>
      </c>
      <c r="L55" s="8">
        <v>-0.33978999999999998</v>
      </c>
      <c r="M55" s="8">
        <v>0.48380000000000006</v>
      </c>
      <c r="N55" s="8">
        <v>0.46493000000000001</v>
      </c>
      <c r="O55" s="8">
        <v>1.1901299999999999</v>
      </c>
      <c r="P55" s="13"/>
      <c r="Q55" s="13"/>
      <c r="R55" s="13"/>
      <c r="S55" s="13"/>
      <c r="T55" s="13"/>
    </row>
    <row r="56" spans="1:20" x14ac:dyDescent="0.2">
      <c r="A56" s="3">
        <v>50</v>
      </c>
      <c r="B56" s="8">
        <v>-1.0481799999999999</v>
      </c>
      <c r="C56" s="8">
        <v>-0.72413999999999989</v>
      </c>
      <c r="D56" s="8">
        <v>-0.35403999999999991</v>
      </c>
      <c r="E56" s="8">
        <v>2.4549000000000003</v>
      </c>
      <c r="F56" s="8">
        <v>3.4131500000000004</v>
      </c>
      <c r="G56" s="8">
        <v>5.4253700000000009</v>
      </c>
      <c r="H56" s="8"/>
      <c r="I56" s="17">
        <v>50</v>
      </c>
      <c r="J56" s="8">
        <v>-0.30798999999999999</v>
      </c>
      <c r="K56" s="8">
        <v>-0.20588999999999999</v>
      </c>
      <c r="L56" s="8">
        <v>-0.34115000000000001</v>
      </c>
      <c r="M56" s="8">
        <v>0.49309000000000003</v>
      </c>
      <c r="N56" s="8">
        <v>0.47731000000000001</v>
      </c>
      <c r="O56" s="8">
        <v>1.2099299999999999</v>
      </c>
      <c r="P56" s="13"/>
      <c r="Q56" s="13"/>
      <c r="R56" s="13"/>
      <c r="S56" s="13"/>
      <c r="T56" s="13"/>
    </row>
    <row r="57" spans="1:20" x14ac:dyDescent="0.2">
      <c r="A57" s="3">
        <v>51</v>
      </c>
      <c r="B57" s="8">
        <v>-0.79959000000000002</v>
      </c>
      <c r="C57" s="8">
        <v>-0.60841999999999996</v>
      </c>
      <c r="D57" s="8">
        <v>-0.14555000000000007</v>
      </c>
      <c r="E57" s="8">
        <v>2.7306699999999999</v>
      </c>
      <c r="F57" s="8">
        <v>3.5127699999999997</v>
      </c>
      <c r="G57" s="8">
        <v>5.4554200000000002</v>
      </c>
      <c r="H57" s="8"/>
      <c r="I57" s="17">
        <v>51</v>
      </c>
      <c r="J57" s="8">
        <v>-0.31136000000000003</v>
      </c>
      <c r="K57" s="8">
        <v>-0.20844000000000001</v>
      </c>
      <c r="L57" s="8">
        <v>-0.34233000000000002</v>
      </c>
      <c r="M57" s="8">
        <v>0.50242999999999993</v>
      </c>
      <c r="N57" s="8">
        <v>0.48974000000000001</v>
      </c>
      <c r="O57" s="8">
        <v>1.2294999999999998</v>
      </c>
      <c r="P57" s="13"/>
      <c r="Q57" s="13"/>
      <c r="R57" s="13"/>
      <c r="S57" s="13"/>
      <c r="T57" s="13"/>
    </row>
    <row r="58" spans="1:20" x14ac:dyDescent="0.2">
      <c r="A58" s="3">
        <v>52</v>
      </c>
      <c r="B58" s="8">
        <v>-0.97931999999999997</v>
      </c>
      <c r="C58" s="8">
        <v>-0.69433999999999996</v>
      </c>
      <c r="D58" s="8">
        <v>-0.31413999999999997</v>
      </c>
      <c r="E58" s="8">
        <v>2.5817800000000002</v>
      </c>
      <c r="F58" s="8">
        <v>3.4093800000000001</v>
      </c>
      <c r="G58" s="8">
        <v>5.3282100000000003</v>
      </c>
      <c r="H58" s="8"/>
      <c r="I58" s="17">
        <v>52</v>
      </c>
      <c r="J58" s="8">
        <v>-0.31472</v>
      </c>
      <c r="K58" s="8">
        <v>-0.21088999999999999</v>
      </c>
      <c r="L58" s="8">
        <v>-0.34338999999999997</v>
      </c>
      <c r="M58" s="8">
        <v>0.51185000000000003</v>
      </c>
      <c r="N58" s="8">
        <v>0.50222999999999995</v>
      </c>
      <c r="O58" s="8">
        <v>1.24898</v>
      </c>
      <c r="P58" s="13"/>
      <c r="Q58" s="13"/>
      <c r="R58" s="13"/>
      <c r="S58" s="13"/>
      <c r="T58" s="13"/>
    </row>
    <row r="59" spans="1:20" x14ac:dyDescent="0.2">
      <c r="A59" s="3">
        <v>53</v>
      </c>
      <c r="B59" s="8">
        <v>-1.0434000000000001</v>
      </c>
      <c r="C59" s="8">
        <v>-0.74031000000000002</v>
      </c>
      <c r="D59" s="8">
        <v>-0.31691000000000014</v>
      </c>
      <c r="E59" s="8">
        <v>2.5662599999999998</v>
      </c>
      <c r="F59" s="8">
        <v>3.3821500000000002</v>
      </c>
      <c r="G59" s="8">
        <v>5.2398800000000003</v>
      </c>
      <c r="H59" s="8"/>
      <c r="I59" s="17">
        <v>53</v>
      </c>
      <c r="J59" s="8">
        <v>-0.31846000000000002</v>
      </c>
      <c r="K59" s="8">
        <v>-0.21352000000000002</v>
      </c>
      <c r="L59" s="8">
        <v>-0.34462999999999999</v>
      </c>
      <c r="M59" s="8">
        <v>0.5210999999999999</v>
      </c>
      <c r="N59" s="8">
        <v>0.51458000000000004</v>
      </c>
      <c r="O59" s="8">
        <v>1.2681500000000001</v>
      </c>
      <c r="P59" s="13"/>
      <c r="Q59" s="13"/>
      <c r="R59" s="13"/>
      <c r="S59" s="13"/>
      <c r="T59" s="13"/>
    </row>
    <row r="60" spans="1:20" x14ac:dyDescent="0.2">
      <c r="A60" s="3">
        <v>54</v>
      </c>
      <c r="B60" s="8">
        <v>-0.81352999999999998</v>
      </c>
      <c r="C60" s="8">
        <v>-0.65837000000000001</v>
      </c>
      <c r="D60" s="8">
        <v>-0.16276999999999997</v>
      </c>
      <c r="E60" s="8">
        <v>2.7524299999999999</v>
      </c>
      <c r="F60" s="8">
        <v>3.48766</v>
      </c>
      <c r="G60" s="8">
        <v>5.3067200000000003</v>
      </c>
      <c r="H60" s="8"/>
      <c r="I60" s="17">
        <v>54</v>
      </c>
      <c r="J60" s="8">
        <v>-0.32185999999999998</v>
      </c>
      <c r="K60" s="8">
        <v>-0.21600999999999998</v>
      </c>
      <c r="L60" s="8">
        <v>-0.34542</v>
      </c>
      <c r="M60" s="8">
        <v>0.53072999999999992</v>
      </c>
      <c r="N60" s="8">
        <v>0.52713999999999994</v>
      </c>
      <c r="O60" s="8">
        <v>1.28738</v>
      </c>
      <c r="P60" s="13"/>
      <c r="Q60" s="13"/>
      <c r="R60" s="13"/>
      <c r="S60" s="13"/>
      <c r="T60" s="13"/>
    </row>
    <row r="61" spans="1:20" x14ac:dyDescent="0.2">
      <c r="A61" s="3">
        <v>55</v>
      </c>
      <c r="B61" s="8">
        <v>-0.95121999999999995</v>
      </c>
      <c r="C61" s="8">
        <v>-0.73407999999999995</v>
      </c>
      <c r="D61" s="8">
        <v>-0.22399999999999998</v>
      </c>
      <c r="E61" s="8">
        <v>2.5823099999999997</v>
      </c>
      <c r="F61" s="8">
        <v>3.4174899999999999</v>
      </c>
      <c r="G61" s="8">
        <v>5.18811</v>
      </c>
      <c r="H61" s="8"/>
      <c r="I61" s="17">
        <v>55</v>
      </c>
      <c r="J61" s="8">
        <v>-0.32529999999999998</v>
      </c>
      <c r="K61" s="8">
        <v>-0.21856999999999999</v>
      </c>
      <c r="L61" s="8">
        <v>-0.34625</v>
      </c>
      <c r="M61" s="8">
        <v>0.54017000000000004</v>
      </c>
      <c r="N61" s="8">
        <v>0.53967000000000009</v>
      </c>
      <c r="O61" s="8">
        <v>1.30647</v>
      </c>
      <c r="P61" s="13"/>
      <c r="Q61" s="13"/>
      <c r="R61" s="13"/>
      <c r="S61" s="13"/>
      <c r="T61" s="13"/>
    </row>
    <row r="62" spans="1:20" x14ac:dyDescent="0.2">
      <c r="A62" s="3">
        <v>56</v>
      </c>
      <c r="B62" s="8">
        <v>-0.81138999999999994</v>
      </c>
      <c r="C62" s="8">
        <v>-0.67457999999999996</v>
      </c>
      <c r="D62" s="8">
        <v>-0.14484999999999992</v>
      </c>
      <c r="E62" s="8">
        <v>2.6966300000000003</v>
      </c>
      <c r="F62" s="8">
        <v>3.4971000000000001</v>
      </c>
      <c r="G62" s="8">
        <v>5.1998999999999995</v>
      </c>
      <c r="H62" s="8"/>
      <c r="I62" s="17">
        <v>56</v>
      </c>
      <c r="J62" s="8">
        <v>-0.32849</v>
      </c>
      <c r="K62" s="8">
        <v>-0.22108</v>
      </c>
      <c r="L62" s="8">
        <v>-0.34689999999999999</v>
      </c>
      <c r="M62" s="8">
        <v>0.54971999999999999</v>
      </c>
      <c r="N62" s="8">
        <v>0.55230000000000001</v>
      </c>
      <c r="O62" s="8">
        <v>1.3254300000000001</v>
      </c>
      <c r="P62" s="13"/>
      <c r="Q62" s="13"/>
      <c r="R62" s="13"/>
      <c r="S62" s="13"/>
      <c r="T62" s="13"/>
    </row>
    <row r="63" spans="1:20" x14ac:dyDescent="0.2">
      <c r="A63" s="3">
        <v>57</v>
      </c>
      <c r="B63" s="8">
        <v>-0.85131999999999997</v>
      </c>
      <c r="C63" s="8">
        <v>-0.64808999999999994</v>
      </c>
      <c r="D63" s="8">
        <v>-0.10907999999999995</v>
      </c>
      <c r="E63" s="8">
        <v>2.6213600000000001</v>
      </c>
      <c r="F63" s="8">
        <v>3.5208300000000006</v>
      </c>
      <c r="G63" s="8">
        <v>5.1873499999999995</v>
      </c>
      <c r="H63" s="8"/>
      <c r="I63" s="17">
        <v>57</v>
      </c>
      <c r="J63" s="8">
        <v>-0.33139999999999997</v>
      </c>
      <c r="K63" s="8">
        <v>-0.22345999999999999</v>
      </c>
      <c r="L63" s="8">
        <v>-0.34728999999999999</v>
      </c>
      <c r="M63" s="8">
        <v>0.55943000000000009</v>
      </c>
      <c r="N63" s="8">
        <v>0.56511</v>
      </c>
      <c r="O63" s="8">
        <v>1.3443700000000001</v>
      </c>
      <c r="P63" s="13"/>
      <c r="Q63" s="13"/>
      <c r="R63" s="13"/>
      <c r="S63" s="13"/>
      <c r="T63" s="13"/>
    </row>
    <row r="64" spans="1:20" x14ac:dyDescent="0.2">
      <c r="A64" s="3">
        <v>58</v>
      </c>
      <c r="B64" s="8">
        <v>-0.85597000000000001</v>
      </c>
      <c r="C64" s="8">
        <v>-0.67079</v>
      </c>
      <c r="D64" s="8">
        <v>-8.6969999999999992E-2</v>
      </c>
      <c r="E64" s="8">
        <v>2.6287199999999999</v>
      </c>
      <c r="F64" s="8">
        <v>3.5157299999999996</v>
      </c>
      <c r="G64" s="8">
        <v>5.1328199999999997</v>
      </c>
      <c r="H64" s="8"/>
      <c r="I64" s="17">
        <v>58</v>
      </c>
      <c r="J64" s="8">
        <v>-0.33455000000000001</v>
      </c>
      <c r="K64" s="8">
        <v>-0.22589000000000001</v>
      </c>
      <c r="L64" s="8">
        <v>-0.34772000000000003</v>
      </c>
      <c r="M64" s="8">
        <v>0.56889999999999996</v>
      </c>
      <c r="N64" s="8">
        <v>0.57786999999999999</v>
      </c>
      <c r="O64" s="8">
        <v>1.3631099999999998</v>
      </c>
      <c r="P64" s="13"/>
      <c r="Q64" s="13"/>
      <c r="R64" s="13"/>
      <c r="S64" s="13"/>
      <c r="T64" s="13"/>
    </row>
    <row r="65" spans="1:23" x14ac:dyDescent="0.2">
      <c r="A65" s="3">
        <v>59</v>
      </c>
      <c r="B65" s="8">
        <v>-1.0072099999999999</v>
      </c>
      <c r="C65" s="8">
        <v>-0.72045999999999988</v>
      </c>
      <c r="D65" s="8">
        <v>-0.1387799999999999</v>
      </c>
      <c r="E65" s="8">
        <v>2.5318899999999998</v>
      </c>
      <c r="F65" s="8">
        <v>3.4926200000000005</v>
      </c>
      <c r="G65" s="8">
        <v>5.0583200000000001</v>
      </c>
      <c r="H65" s="8"/>
      <c r="I65" s="17">
        <v>59</v>
      </c>
      <c r="J65" s="8">
        <v>-0.33792</v>
      </c>
      <c r="K65" s="8">
        <v>-0.22839999999999999</v>
      </c>
      <c r="L65" s="8">
        <v>-0.34813</v>
      </c>
      <c r="M65" s="8">
        <v>0.57821</v>
      </c>
      <c r="N65" s="8">
        <v>0.59053999999999995</v>
      </c>
      <c r="O65" s="8">
        <v>1.3815999999999999</v>
      </c>
      <c r="P65" s="13"/>
      <c r="Q65" s="13"/>
      <c r="R65" s="13"/>
      <c r="S65" s="13"/>
      <c r="T65" s="13"/>
    </row>
    <row r="66" spans="1:23" x14ac:dyDescent="0.2">
      <c r="A66" s="3">
        <v>60</v>
      </c>
      <c r="B66" s="8">
        <v>-1.0644499999999999</v>
      </c>
      <c r="C66" s="8">
        <v>-0.67501999999999995</v>
      </c>
      <c r="D66" s="8">
        <v>-0.17319999999999991</v>
      </c>
      <c r="E66" s="8">
        <v>2.4442300000000001</v>
      </c>
      <c r="F66" s="8">
        <v>3.50535</v>
      </c>
      <c r="G66" s="8">
        <v>5.0238000000000005</v>
      </c>
      <c r="H66" s="8"/>
      <c r="I66" s="17">
        <v>60</v>
      </c>
      <c r="J66" s="8">
        <v>-0.34149000000000002</v>
      </c>
      <c r="K66" s="8">
        <v>-0.23088000000000003</v>
      </c>
      <c r="L66" s="8">
        <v>-0.34856000000000004</v>
      </c>
      <c r="M66" s="8">
        <v>0.5874299999999999</v>
      </c>
      <c r="N66" s="8">
        <v>0.60329999999999995</v>
      </c>
      <c r="O66" s="8">
        <v>1.39994</v>
      </c>
      <c r="P66" s="13"/>
      <c r="Q66" s="13"/>
      <c r="R66" s="13"/>
      <c r="S66" s="13"/>
      <c r="T66" s="13"/>
    </row>
    <row r="67" spans="1:23" x14ac:dyDescent="0.2">
      <c r="A67" s="3">
        <v>61</v>
      </c>
      <c r="B67" s="8">
        <v>-0.96867000000000003</v>
      </c>
      <c r="C67" s="8">
        <v>-0.67178000000000004</v>
      </c>
      <c r="D67" s="8">
        <v>-3.8690000000000002E-2</v>
      </c>
      <c r="E67" s="8">
        <v>2.5636000000000001</v>
      </c>
      <c r="F67" s="8">
        <v>3.53241</v>
      </c>
      <c r="G67" s="8">
        <v>4.9577599999999995</v>
      </c>
      <c r="H67" s="8"/>
      <c r="I67" s="17">
        <v>61</v>
      </c>
      <c r="J67" s="8">
        <v>-0.34516000000000002</v>
      </c>
      <c r="K67" s="8">
        <v>-0.23340000000000002</v>
      </c>
      <c r="L67" s="8">
        <v>-0.34892000000000001</v>
      </c>
      <c r="M67" s="8">
        <v>0.59655999999999998</v>
      </c>
      <c r="N67" s="8">
        <v>0.61599999999999999</v>
      </c>
      <c r="O67" s="8">
        <v>1.41804</v>
      </c>
      <c r="P67" s="13"/>
      <c r="Q67" s="13"/>
      <c r="R67" s="13"/>
      <c r="S67" s="13"/>
      <c r="T67" s="13"/>
    </row>
    <row r="68" spans="1:23" x14ac:dyDescent="0.2">
      <c r="A68" s="3">
        <v>62</v>
      </c>
      <c r="B68" s="8">
        <v>-0.78683000000000003</v>
      </c>
      <c r="C68" s="8">
        <v>-0.5796</v>
      </c>
      <c r="D68" s="8">
        <v>0.14776999999999996</v>
      </c>
      <c r="E68" s="8">
        <v>2.7759299999999998</v>
      </c>
      <c r="F68" s="8">
        <v>3.6150399999999996</v>
      </c>
      <c r="G68" s="8">
        <v>5.0376399999999997</v>
      </c>
      <c r="H68" s="8"/>
      <c r="I68" s="17">
        <v>62</v>
      </c>
      <c r="J68" s="8">
        <v>-0.34839999999999999</v>
      </c>
      <c r="K68" s="8">
        <v>-0.23565999999999998</v>
      </c>
      <c r="L68" s="8">
        <v>-0.348748102</v>
      </c>
      <c r="M68" s="8">
        <v>0.60616000000000003</v>
      </c>
      <c r="N68" s="8">
        <v>0.62898000000000009</v>
      </c>
      <c r="O68" s="8">
        <v>1.4361899999999999</v>
      </c>
      <c r="P68" s="13"/>
      <c r="Q68" s="13"/>
      <c r="R68" s="13"/>
      <c r="S68" s="13"/>
      <c r="T68" s="13"/>
    </row>
    <row r="69" spans="1:23" x14ac:dyDescent="0.2">
      <c r="A69" s="3">
        <v>63</v>
      </c>
      <c r="B69" s="8">
        <v>-0.84970000000000001</v>
      </c>
      <c r="C69" s="8">
        <v>-0.62295999999999996</v>
      </c>
      <c r="D69" s="8">
        <v>9.5589999999999953E-2</v>
      </c>
      <c r="E69" s="8">
        <v>2.71841</v>
      </c>
      <c r="F69" s="8">
        <v>3.5843200000000004</v>
      </c>
      <c r="G69" s="8">
        <v>4.95099</v>
      </c>
      <c r="H69" s="8"/>
      <c r="I69" s="17">
        <v>63</v>
      </c>
      <c r="J69" s="8">
        <v>-0.35178999999999999</v>
      </c>
      <c r="K69" s="8">
        <v>-0.23785000000000001</v>
      </c>
      <c r="L69" s="8">
        <v>-0.34838999999999998</v>
      </c>
      <c r="M69" s="8">
        <v>0.61573999999999995</v>
      </c>
      <c r="N69" s="8">
        <v>0.64205000000000001</v>
      </c>
      <c r="O69" s="8">
        <v>1.4542999999999999</v>
      </c>
      <c r="P69" s="13"/>
      <c r="Q69" s="13"/>
      <c r="R69" s="13"/>
      <c r="S69" s="13"/>
      <c r="T69" s="13"/>
    </row>
    <row r="70" spans="1:23" x14ac:dyDescent="0.2">
      <c r="A70" s="3">
        <v>64</v>
      </c>
      <c r="B70" s="8">
        <v>-1.0246</v>
      </c>
      <c r="C70" s="8">
        <v>-0.64068999999999998</v>
      </c>
      <c r="D70" s="8">
        <v>8.8580000000000103E-2</v>
      </c>
      <c r="E70" s="8">
        <v>2.5878399999999999</v>
      </c>
      <c r="F70" s="8">
        <v>3.59768</v>
      </c>
      <c r="G70" s="8">
        <v>4.9573300000000007</v>
      </c>
      <c r="H70" s="8"/>
      <c r="I70" s="17">
        <v>64</v>
      </c>
      <c r="J70" s="8">
        <v>-0.35535</v>
      </c>
      <c r="K70" s="8">
        <v>-0.24012</v>
      </c>
      <c r="L70" s="8">
        <v>-0.34798000000000001</v>
      </c>
      <c r="M70" s="8">
        <v>0.6252899999999999</v>
      </c>
      <c r="N70" s="8">
        <v>0.65511999999999992</v>
      </c>
      <c r="O70" s="8">
        <v>1.47234</v>
      </c>
      <c r="P70" s="13"/>
      <c r="Q70" s="13"/>
      <c r="R70" s="13"/>
      <c r="S70" s="13"/>
      <c r="T70" s="13"/>
    </row>
    <row r="71" spans="1:23" x14ac:dyDescent="0.2">
      <c r="A71" s="3">
        <v>65</v>
      </c>
      <c r="B71" s="8">
        <v>-0.90347</v>
      </c>
      <c r="C71" s="8">
        <v>-0.60633000000000004</v>
      </c>
      <c r="D71" s="8">
        <v>0.22374000000000005</v>
      </c>
      <c r="E71" s="8">
        <v>2.6655799999999998</v>
      </c>
      <c r="F71" s="8">
        <v>3.6743099999999997</v>
      </c>
      <c r="G71" s="8">
        <v>4.9586299999999994</v>
      </c>
      <c r="H71" s="8"/>
      <c r="I71" s="17">
        <v>65</v>
      </c>
      <c r="J71" s="8">
        <v>-0.35877999999999999</v>
      </c>
      <c r="K71" s="8">
        <v>-0.24223999999999998</v>
      </c>
      <c r="L71" s="8">
        <v>-0.34727999999999998</v>
      </c>
      <c r="M71" s="8">
        <v>0.63500000000000001</v>
      </c>
      <c r="N71" s="8">
        <v>0.66841000000000006</v>
      </c>
      <c r="O71" s="8">
        <v>1.4904199999999999</v>
      </c>
      <c r="P71" s="13"/>
      <c r="Q71" s="13"/>
      <c r="R71" s="13"/>
      <c r="S71" s="13"/>
      <c r="T71" s="13"/>
    </row>
    <row r="72" spans="1:23" x14ac:dyDescent="0.2">
      <c r="A72" s="3">
        <v>66</v>
      </c>
      <c r="B72" s="8">
        <v>-0.96850000000000003</v>
      </c>
      <c r="C72" s="8">
        <v>-0.63139000000000001</v>
      </c>
      <c r="D72" s="8">
        <v>0.14688000000000001</v>
      </c>
      <c r="E72" s="8">
        <v>2.5924899999999997</v>
      </c>
      <c r="F72" s="8">
        <v>3.7038899999999999</v>
      </c>
      <c r="G72" s="8">
        <v>4.9173100000000005</v>
      </c>
      <c r="H72" s="8"/>
      <c r="I72" s="17">
        <v>66</v>
      </c>
      <c r="J72" s="8">
        <v>-0.36209999999999998</v>
      </c>
      <c r="K72" s="8">
        <v>-0.24428999999999998</v>
      </c>
      <c r="L72" s="8">
        <v>-0.34636999999999996</v>
      </c>
      <c r="M72" s="8">
        <v>0.64473999999999998</v>
      </c>
      <c r="N72" s="8">
        <v>0.68196000000000001</v>
      </c>
      <c r="O72" s="8">
        <v>1.5085199999999999</v>
      </c>
      <c r="P72" s="13"/>
      <c r="Q72" s="13"/>
      <c r="R72" s="13"/>
      <c r="S72" s="13"/>
      <c r="T72" s="13"/>
    </row>
    <row r="73" spans="1:23" x14ac:dyDescent="0.2">
      <c r="A73" s="3">
        <v>67</v>
      </c>
      <c r="B73" s="8">
        <v>-0.95472000000000001</v>
      </c>
      <c r="C73" s="8">
        <v>-0.59197</v>
      </c>
      <c r="D73" s="8">
        <v>0.24025000000000007</v>
      </c>
      <c r="E73" s="8">
        <v>2.6417999999999999</v>
      </c>
      <c r="F73" s="8">
        <v>3.75047</v>
      </c>
      <c r="G73" s="8">
        <v>4.93466</v>
      </c>
      <c r="H73" s="8"/>
      <c r="I73" s="17">
        <v>67</v>
      </c>
      <c r="J73" s="8">
        <v>-0.36530000000000001</v>
      </c>
      <c r="K73" s="8">
        <v>-0.24639</v>
      </c>
      <c r="L73" s="8">
        <v>-0.34531000000000001</v>
      </c>
      <c r="M73" s="8">
        <v>0.65461000000000014</v>
      </c>
      <c r="N73" s="8">
        <v>0.69557000000000002</v>
      </c>
      <c r="O73" s="8">
        <v>1.52657</v>
      </c>
      <c r="P73" s="13"/>
      <c r="Q73" s="13"/>
      <c r="R73" s="13"/>
      <c r="S73" s="13"/>
      <c r="T73" s="13"/>
    </row>
    <row r="74" spans="1:23" x14ac:dyDescent="0.2">
      <c r="A74" s="3">
        <v>68</v>
      </c>
      <c r="B74" s="8">
        <v>-0.90778999999999999</v>
      </c>
      <c r="C74" s="8">
        <v>-0.59453</v>
      </c>
      <c r="D74" s="8">
        <v>0.28354000000000001</v>
      </c>
      <c r="E74" s="8">
        <v>2.6457900000000003</v>
      </c>
      <c r="F74" s="8">
        <v>3.7046000000000006</v>
      </c>
      <c r="G74" s="8">
        <v>4.9480199999999996</v>
      </c>
      <c r="H74" s="8"/>
      <c r="I74" s="17">
        <v>68</v>
      </c>
      <c r="J74" s="8">
        <v>-0.36836000000000002</v>
      </c>
      <c r="K74" s="8">
        <v>-0.24843000000000004</v>
      </c>
      <c r="L74" s="8">
        <v>-0.34410000000000002</v>
      </c>
      <c r="M74" s="8">
        <v>0.66450999999999993</v>
      </c>
      <c r="N74" s="8">
        <v>0.70916000000000001</v>
      </c>
      <c r="O74" s="8">
        <v>1.5446500000000001</v>
      </c>
      <c r="P74" s="13"/>
      <c r="Q74" s="13"/>
      <c r="R74" s="13"/>
      <c r="S74" s="13"/>
      <c r="T74" s="13"/>
    </row>
    <row r="75" spans="1:23" x14ac:dyDescent="0.2">
      <c r="A75" s="3">
        <v>69</v>
      </c>
      <c r="B75" s="8">
        <v>-0.88680000000000003</v>
      </c>
      <c r="C75" s="8">
        <v>-0.54753000000000007</v>
      </c>
      <c r="D75" s="8">
        <v>0.28492000000000006</v>
      </c>
      <c r="E75" s="8">
        <v>2.58962</v>
      </c>
      <c r="F75" s="8">
        <v>3.7748699999999999</v>
      </c>
      <c r="G75" s="8">
        <v>4.9162499999999998</v>
      </c>
      <c r="H75" s="8"/>
      <c r="I75" s="17">
        <v>69</v>
      </c>
      <c r="J75" s="8">
        <v>-0.37162000000000001</v>
      </c>
      <c r="K75" s="8">
        <v>-0.25065000000000004</v>
      </c>
      <c r="L75" s="8">
        <v>-0.34319</v>
      </c>
      <c r="M75" s="8">
        <v>0.67391000000000001</v>
      </c>
      <c r="N75" s="8">
        <v>0.72258999999999984</v>
      </c>
      <c r="O75" s="8">
        <v>1.5624199999999999</v>
      </c>
      <c r="P75" s="13"/>
      <c r="Q75" s="13"/>
      <c r="R75" s="13"/>
      <c r="S75" s="13"/>
      <c r="T75" s="13"/>
    </row>
    <row r="76" spans="1:23" x14ac:dyDescent="0.2">
      <c r="A76" s="3">
        <v>70</v>
      </c>
      <c r="B76" s="8">
        <v>-0.71836</v>
      </c>
      <c r="C76" s="8">
        <v>-0.53018999999999994</v>
      </c>
      <c r="D76" s="8">
        <v>0.45043</v>
      </c>
      <c r="E76" s="8">
        <v>2.7625899999999999</v>
      </c>
      <c r="F76" s="8">
        <v>3.8132600000000001</v>
      </c>
      <c r="G76" s="8">
        <v>4.9361900000000007</v>
      </c>
      <c r="H76" s="8"/>
      <c r="I76" s="17">
        <v>70</v>
      </c>
      <c r="J76" s="8">
        <v>-0.37424000000000002</v>
      </c>
      <c r="K76" s="8">
        <v>-0.25257000000000002</v>
      </c>
      <c r="L76" s="8">
        <v>-0.34171000000000001</v>
      </c>
      <c r="M76" s="8">
        <v>0.68390000000000006</v>
      </c>
      <c r="N76" s="8">
        <v>0.73647000000000007</v>
      </c>
      <c r="O76" s="8">
        <v>1.5803799999999999</v>
      </c>
      <c r="P76" s="13"/>
      <c r="Q76" s="13"/>
      <c r="R76" s="13"/>
      <c r="S76" s="13"/>
      <c r="T76" s="13"/>
      <c r="V76" s="6"/>
      <c r="W76" s="6"/>
    </row>
    <row r="77" spans="1:23" x14ac:dyDescent="0.2">
      <c r="A77" s="3">
        <v>71</v>
      </c>
      <c r="B77" s="8">
        <v>-0.95894000000000001</v>
      </c>
      <c r="C77" s="8">
        <v>-0.70114999999999994</v>
      </c>
      <c r="D77" s="8">
        <v>0.2091599999999999</v>
      </c>
      <c r="E77" s="8">
        <v>2.5664899999999999</v>
      </c>
      <c r="F77" s="8">
        <v>3.71136</v>
      </c>
      <c r="G77" s="8">
        <v>4.7860399999999998</v>
      </c>
      <c r="H77" s="8"/>
      <c r="I77" s="17">
        <v>71</v>
      </c>
      <c r="J77" s="8">
        <v>-0.37734000000000001</v>
      </c>
      <c r="K77" s="8">
        <v>-0.25469000000000003</v>
      </c>
      <c r="L77" s="8">
        <v>-0.34051999999999999</v>
      </c>
      <c r="M77" s="8">
        <v>0.69351999999999991</v>
      </c>
      <c r="N77" s="8">
        <v>0.75025999999999993</v>
      </c>
      <c r="O77" s="8">
        <v>1.59809</v>
      </c>
      <c r="P77" s="13"/>
      <c r="Q77" s="13"/>
      <c r="R77" s="13"/>
      <c r="S77" s="13"/>
      <c r="T77" s="13"/>
      <c r="V77" s="6"/>
      <c r="W77" s="6"/>
    </row>
    <row r="78" spans="1:23" x14ac:dyDescent="0.2">
      <c r="A78" s="3">
        <v>72</v>
      </c>
      <c r="B78" s="8">
        <v>-0.90686</v>
      </c>
      <c r="C78" s="8">
        <v>-0.63475999999999999</v>
      </c>
      <c r="D78" s="8">
        <v>0.25844</v>
      </c>
      <c r="E78" s="8">
        <v>2.60093</v>
      </c>
      <c r="F78" s="8">
        <v>3.7557600000000004</v>
      </c>
      <c r="G78" s="8">
        <v>4.7636099999999999</v>
      </c>
      <c r="H78" s="8"/>
      <c r="I78" s="17">
        <v>72</v>
      </c>
      <c r="J78" s="8">
        <v>-0.38079000000000002</v>
      </c>
      <c r="K78" s="8">
        <v>-0.25703000000000004</v>
      </c>
      <c r="L78" s="8">
        <v>-0.33966000000000002</v>
      </c>
      <c r="M78" s="8">
        <v>0.70280999999999993</v>
      </c>
      <c r="N78" s="8">
        <v>0.76391000000000009</v>
      </c>
      <c r="O78" s="8">
        <v>1.6154500000000001</v>
      </c>
      <c r="P78" s="13"/>
      <c r="Q78" s="13"/>
      <c r="R78" s="13"/>
      <c r="S78" s="13"/>
      <c r="T78" s="13"/>
      <c r="V78" s="6"/>
      <c r="W78" s="6"/>
    </row>
    <row r="79" spans="1:23" x14ac:dyDescent="0.2">
      <c r="A79" s="3">
        <v>73</v>
      </c>
      <c r="B79" s="8">
        <v>-0.79788999999999999</v>
      </c>
      <c r="C79" s="8">
        <v>-0.59448999999999996</v>
      </c>
      <c r="D79" s="8">
        <v>0.36003000000000007</v>
      </c>
      <c r="E79" s="8">
        <v>2.7026700000000003</v>
      </c>
      <c r="F79" s="8">
        <v>3.8123200000000006</v>
      </c>
      <c r="G79" s="8">
        <v>4.7708500000000003</v>
      </c>
      <c r="H79" s="8"/>
      <c r="I79" s="17">
        <v>73</v>
      </c>
      <c r="J79" s="8">
        <v>-0.38397999999999999</v>
      </c>
      <c r="K79" s="8">
        <v>-0.25918999999999998</v>
      </c>
      <c r="L79" s="8">
        <v>-0.33850999999999998</v>
      </c>
      <c r="M79" s="8">
        <v>0.71232999999999991</v>
      </c>
      <c r="N79" s="8">
        <v>0.77776000000000001</v>
      </c>
      <c r="O79" s="8">
        <v>1.6328500000000001</v>
      </c>
      <c r="P79" s="13"/>
      <c r="Q79" s="13"/>
      <c r="R79" s="13"/>
      <c r="S79" s="13"/>
      <c r="T79" s="13"/>
      <c r="V79" s="6"/>
    </row>
    <row r="80" spans="1:23" x14ac:dyDescent="0.2">
      <c r="A80" s="3">
        <v>74</v>
      </c>
      <c r="B80" s="8">
        <v>-0.91217999999999999</v>
      </c>
      <c r="C80" s="8">
        <v>-0.53001999999999994</v>
      </c>
      <c r="D80" s="8">
        <v>0.33030000000000004</v>
      </c>
      <c r="E80" s="8">
        <v>2.5328100000000004</v>
      </c>
      <c r="F80" s="8">
        <v>3.8518999999999997</v>
      </c>
      <c r="G80" s="8">
        <v>4.7763900000000001</v>
      </c>
      <c r="H80" s="8"/>
      <c r="I80" s="17">
        <v>74</v>
      </c>
      <c r="J80" s="8">
        <v>-0.38712999999999997</v>
      </c>
      <c r="K80" s="8">
        <v>-0.26132</v>
      </c>
      <c r="L80" s="8">
        <v>-0.33728999999999998</v>
      </c>
      <c r="M80" s="8">
        <v>0.7218</v>
      </c>
      <c r="N80" s="8">
        <v>0.7916700000000001</v>
      </c>
      <c r="O80" s="8">
        <v>1.65015</v>
      </c>
      <c r="P80" s="13"/>
      <c r="Q80" s="13"/>
      <c r="R80" s="13"/>
      <c r="S80" s="13"/>
      <c r="T80" s="13"/>
      <c r="V80" s="6"/>
      <c r="W80" s="6"/>
    </row>
    <row r="81" spans="1:20" x14ac:dyDescent="0.2">
      <c r="A81" s="3">
        <v>75</v>
      </c>
      <c r="B81" s="8">
        <v>-0.83567000000000002</v>
      </c>
      <c r="C81" s="8">
        <v>-0.56989000000000001</v>
      </c>
      <c r="D81" s="8">
        <v>0.3519199999999999</v>
      </c>
      <c r="E81" s="8">
        <v>2.53267</v>
      </c>
      <c r="F81" s="8">
        <v>3.8821999999999997</v>
      </c>
      <c r="G81" s="8">
        <v>4.7275599999999995</v>
      </c>
      <c r="H81" s="8"/>
      <c r="I81" s="17">
        <v>75</v>
      </c>
      <c r="J81" s="8">
        <v>-0.39022000000000001</v>
      </c>
      <c r="K81" s="8">
        <v>-0.26341000000000003</v>
      </c>
      <c r="L81" s="8">
        <v>-0.33600000000000002</v>
      </c>
      <c r="M81" s="8">
        <v>0.73082000000000003</v>
      </c>
      <c r="N81" s="8">
        <v>0.80563000000000007</v>
      </c>
      <c r="O81" s="8">
        <v>1.66734</v>
      </c>
      <c r="P81" s="13"/>
      <c r="Q81" s="13"/>
      <c r="R81" s="13"/>
      <c r="S81" s="13"/>
      <c r="T81" s="13"/>
    </row>
    <row r="82" spans="1:20" x14ac:dyDescent="0.2">
      <c r="A82" s="3">
        <v>76</v>
      </c>
      <c r="B82" s="8">
        <v>-0.71579999999999999</v>
      </c>
      <c r="C82" s="8">
        <v>-0.49238999999999999</v>
      </c>
      <c r="D82" s="8">
        <v>0.54254000000000002</v>
      </c>
      <c r="E82" s="8">
        <v>2.6632100000000003</v>
      </c>
      <c r="F82" s="8">
        <v>3.9812599999999998</v>
      </c>
      <c r="G82" s="8">
        <v>4.7817500000000006</v>
      </c>
      <c r="H82" s="8"/>
      <c r="I82" s="17">
        <v>76</v>
      </c>
      <c r="J82" s="8">
        <v>-0.39287</v>
      </c>
      <c r="K82" s="8">
        <v>-0.26534999999999997</v>
      </c>
      <c r="L82" s="8">
        <v>-0.33424999999999999</v>
      </c>
      <c r="M82" s="8">
        <v>0.74034999999999984</v>
      </c>
      <c r="N82" s="8">
        <v>0.81993000000000005</v>
      </c>
      <c r="O82" s="8">
        <v>1.6846099999999999</v>
      </c>
      <c r="P82" s="13"/>
      <c r="Q82" s="13"/>
      <c r="R82" s="13"/>
      <c r="S82" s="13"/>
      <c r="T82" s="13"/>
    </row>
    <row r="83" spans="1:20" x14ac:dyDescent="0.2">
      <c r="A83" s="3">
        <v>77</v>
      </c>
      <c r="B83" s="8">
        <v>-0.81316999999999995</v>
      </c>
      <c r="C83" s="8">
        <v>-0.58830999999999989</v>
      </c>
      <c r="D83" s="8">
        <v>0.46874000000000016</v>
      </c>
      <c r="E83" s="8">
        <v>2.7170200000000002</v>
      </c>
      <c r="F83" s="8">
        <v>3.9098000000000002</v>
      </c>
      <c r="G83" s="8">
        <v>4.7173999999999996</v>
      </c>
      <c r="H83" s="8"/>
      <c r="I83" s="17">
        <v>77</v>
      </c>
      <c r="J83" s="8">
        <v>-0.39571000000000001</v>
      </c>
      <c r="K83" s="8">
        <v>-0.26736000000000004</v>
      </c>
      <c r="L83" s="8">
        <v>-0.33250000000000002</v>
      </c>
      <c r="M83" s="8">
        <v>0.75008000000000008</v>
      </c>
      <c r="N83" s="8">
        <v>0.83427000000000007</v>
      </c>
      <c r="O83" s="8">
        <v>1.7018199999999999</v>
      </c>
      <c r="P83" s="13"/>
      <c r="Q83" s="13"/>
      <c r="R83" s="13"/>
      <c r="S83" s="13"/>
      <c r="T83" s="13"/>
    </row>
    <row r="84" spans="1:20" x14ac:dyDescent="0.2">
      <c r="A84" s="3">
        <v>78</v>
      </c>
      <c r="B84" s="8">
        <v>-0.81433999999999995</v>
      </c>
      <c r="C84" s="8">
        <v>-0.58756999999999993</v>
      </c>
      <c r="D84" s="8">
        <v>0.48871000000000009</v>
      </c>
      <c r="E84" s="8">
        <v>2.7252399999999999</v>
      </c>
      <c r="F84" s="8">
        <v>3.9165800000000002</v>
      </c>
      <c r="G84" s="8">
        <v>4.7150100000000004</v>
      </c>
      <c r="H84" s="8"/>
      <c r="I84" s="17">
        <v>78</v>
      </c>
      <c r="J84" s="8">
        <v>-0.39871000000000001</v>
      </c>
      <c r="K84" s="8">
        <v>-0.26948</v>
      </c>
      <c r="L84" s="8">
        <v>-0.33080999999999999</v>
      </c>
      <c r="M84" s="8">
        <v>0.75986000000000009</v>
      </c>
      <c r="N84" s="8">
        <v>0.84838000000000002</v>
      </c>
      <c r="O84" s="8">
        <v>1.7188699999999999</v>
      </c>
      <c r="P84" s="13"/>
      <c r="Q84" s="13"/>
      <c r="R84" s="13"/>
      <c r="S84" s="13"/>
      <c r="T84" s="13"/>
    </row>
    <row r="85" spans="1:20" x14ac:dyDescent="0.2">
      <c r="A85" s="3">
        <v>79</v>
      </c>
      <c r="B85" s="8">
        <v>-0.70862999999999998</v>
      </c>
      <c r="C85" s="8">
        <v>-0.55681000000000003</v>
      </c>
      <c r="D85" s="8">
        <v>0.59089000000000003</v>
      </c>
      <c r="E85" s="8">
        <v>2.7752000000000003</v>
      </c>
      <c r="F85" s="8">
        <v>3.9616599999999997</v>
      </c>
      <c r="G85" s="8">
        <v>4.7064199999999996</v>
      </c>
      <c r="H85" s="8"/>
      <c r="I85" s="17">
        <v>79</v>
      </c>
      <c r="J85" s="8">
        <v>-0.40137</v>
      </c>
      <c r="K85" s="8">
        <v>-0.27137</v>
      </c>
      <c r="L85" s="8">
        <v>-0.32866000000000001</v>
      </c>
      <c r="M85" s="8">
        <v>0.77004000000000006</v>
      </c>
      <c r="N85" s="8">
        <v>0.86288000000000009</v>
      </c>
      <c r="O85" s="8">
        <v>1.7361499999999999</v>
      </c>
      <c r="P85" s="13"/>
      <c r="Q85" s="13"/>
      <c r="R85" s="13"/>
      <c r="S85" s="13"/>
      <c r="T85" s="13"/>
    </row>
    <row r="86" spans="1:20" x14ac:dyDescent="0.2">
      <c r="A86" s="3">
        <v>80</v>
      </c>
      <c r="B86" s="8">
        <v>-0.86019999999999996</v>
      </c>
      <c r="C86" s="8">
        <v>-0.56931999999999994</v>
      </c>
      <c r="D86" s="8">
        <v>0.56374000000000002</v>
      </c>
      <c r="E86" s="8">
        <v>2.7634300000000001</v>
      </c>
      <c r="F86" s="8">
        <v>3.9828200000000002</v>
      </c>
      <c r="G86" s="8">
        <v>4.7438900000000004</v>
      </c>
      <c r="H86" s="8"/>
      <c r="I86" s="17">
        <v>80</v>
      </c>
      <c r="J86" s="8">
        <v>-0.40414</v>
      </c>
      <c r="K86" s="8">
        <v>-0.27342</v>
      </c>
      <c r="L86" s="8">
        <v>-0.32647999999999999</v>
      </c>
      <c r="M86" s="8">
        <v>0.78029000000000015</v>
      </c>
      <c r="N86" s="8">
        <v>0.87734000000000001</v>
      </c>
      <c r="O86" s="8">
        <v>1.7533400000000001</v>
      </c>
      <c r="P86" s="13"/>
      <c r="Q86" s="13"/>
      <c r="R86" s="13"/>
      <c r="S86" s="13"/>
      <c r="T86" s="13"/>
    </row>
    <row r="87" spans="1:20" x14ac:dyDescent="0.2">
      <c r="A87" s="3">
        <v>81</v>
      </c>
      <c r="B87" s="8">
        <v>-0.72940000000000005</v>
      </c>
      <c r="C87" s="8">
        <v>-0.56072000000000011</v>
      </c>
      <c r="D87" s="8">
        <v>0.65450999999999993</v>
      </c>
      <c r="E87" s="8">
        <v>2.95051</v>
      </c>
      <c r="F87" s="8">
        <v>4.0207800000000002</v>
      </c>
      <c r="G87" s="8">
        <v>4.7168200000000002</v>
      </c>
      <c r="H87" s="8"/>
      <c r="I87" s="17">
        <v>81</v>
      </c>
      <c r="J87" s="8">
        <v>-0.40688999999999997</v>
      </c>
      <c r="K87" s="8">
        <v>-0.27543999999999996</v>
      </c>
      <c r="L87" s="8">
        <v>-0.32427999999999996</v>
      </c>
      <c r="M87" s="8">
        <v>0.79075000000000006</v>
      </c>
      <c r="N87" s="8">
        <v>0.89188000000000001</v>
      </c>
      <c r="O87" s="8">
        <v>1.77058</v>
      </c>
      <c r="P87" s="13"/>
      <c r="Q87" s="13"/>
      <c r="R87" s="13"/>
      <c r="S87" s="13"/>
      <c r="T87" s="13"/>
    </row>
    <row r="88" spans="1:20" x14ac:dyDescent="0.2">
      <c r="A88" s="3">
        <v>82</v>
      </c>
      <c r="B88" s="8">
        <v>-0.81906000000000001</v>
      </c>
      <c r="C88" s="8">
        <v>-0.64832000000000001</v>
      </c>
      <c r="D88" s="8">
        <v>0.48438999999999999</v>
      </c>
      <c r="E88" s="8">
        <v>2.8703400000000001</v>
      </c>
      <c r="F88" s="8">
        <v>4.0251699999999992</v>
      </c>
      <c r="G88" s="8">
        <v>4.6426499999999997</v>
      </c>
      <c r="H88" s="8"/>
      <c r="I88" s="17">
        <v>82</v>
      </c>
      <c r="J88" s="8">
        <v>-0.40994999999999998</v>
      </c>
      <c r="K88" s="8">
        <v>-0.27754999999999996</v>
      </c>
      <c r="L88" s="8">
        <v>-0.32221</v>
      </c>
      <c r="M88" s="8">
        <v>0.80108000000000001</v>
      </c>
      <c r="N88" s="8">
        <v>0.90663000000000005</v>
      </c>
      <c r="O88" s="8">
        <v>1.7876700000000001</v>
      </c>
      <c r="P88" s="13"/>
      <c r="Q88" s="13"/>
      <c r="R88" s="13"/>
      <c r="S88" s="13"/>
      <c r="T88" s="13"/>
    </row>
    <row r="89" spans="1:20" x14ac:dyDescent="0.2">
      <c r="A89" s="3">
        <v>83</v>
      </c>
      <c r="B89" s="8">
        <v>-0.79085000000000005</v>
      </c>
      <c r="C89" s="8">
        <v>-0.53897000000000006</v>
      </c>
      <c r="D89" s="8">
        <v>0.64239000000000002</v>
      </c>
      <c r="E89" s="8">
        <v>2.9379600000000003</v>
      </c>
      <c r="F89" s="8">
        <v>4.1278899999999998</v>
      </c>
      <c r="G89" s="8">
        <v>4.70139</v>
      </c>
      <c r="H89" s="8"/>
      <c r="I89" s="17">
        <v>83</v>
      </c>
      <c r="J89" s="8">
        <v>-0.41317999999999999</v>
      </c>
      <c r="K89" s="8">
        <v>-0.27976000000000001</v>
      </c>
      <c r="L89" s="8">
        <v>-0.32027</v>
      </c>
      <c r="M89" s="8">
        <v>0.81133</v>
      </c>
      <c r="N89" s="8">
        <v>0.92140999999999995</v>
      </c>
      <c r="O89" s="8">
        <v>1.8045899999999997</v>
      </c>
      <c r="P89" s="13"/>
      <c r="Q89" s="13"/>
      <c r="R89" s="13"/>
      <c r="S89" s="13"/>
      <c r="T89" s="13"/>
    </row>
    <row r="90" spans="1:20" x14ac:dyDescent="0.2">
      <c r="A90" s="3">
        <v>84</v>
      </c>
      <c r="B90" s="8">
        <v>-0.84831999999999996</v>
      </c>
      <c r="C90" s="8">
        <v>-0.49522999999999995</v>
      </c>
      <c r="D90" s="8">
        <v>0.64783000000000013</v>
      </c>
      <c r="E90" s="8">
        <v>2.9234900000000001</v>
      </c>
      <c r="F90" s="8">
        <v>4.1374199999999997</v>
      </c>
      <c r="G90" s="8">
        <v>4.7273300000000003</v>
      </c>
      <c r="H90" s="8"/>
      <c r="I90" s="17">
        <v>84</v>
      </c>
      <c r="J90" s="8">
        <v>-0.41614000000000001</v>
      </c>
      <c r="K90" s="8">
        <v>-0.28169</v>
      </c>
      <c r="L90" s="8">
        <v>-0.31794</v>
      </c>
      <c r="M90" s="8">
        <v>0.82193000000000005</v>
      </c>
      <c r="N90" s="8">
        <v>0.93637000000000015</v>
      </c>
      <c r="O90" s="8">
        <v>1.8216999999999999</v>
      </c>
      <c r="P90" s="13"/>
      <c r="Q90" s="13"/>
      <c r="R90" s="13"/>
      <c r="S90" s="13"/>
      <c r="T90" s="13"/>
    </row>
    <row r="91" spans="1:20" x14ac:dyDescent="0.2">
      <c r="A91" s="3">
        <v>85</v>
      </c>
      <c r="B91" s="8">
        <v>-0.66198999999999997</v>
      </c>
      <c r="C91" s="8">
        <v>-0.44212999999999997</v>
      </c>
      <c r="D91" s="8">
        <v>0.85243000000000013</v>
      </c>
      <c r="E91" s="8">
        <v>3.1090800000000001</v>
      </c>
      <c r="F91" s="8">
        <v>4.22079</v>
      </c>
      <c r="G91" s="8">
        <v>4.7801499999999999</v>
      </c>
      <c r="H91" s="8"/>
      <c r="I91" s="17">
        <v>85</v>
      </c>
      <c r="J91" s="8">
        <v>-0.41921000000000003</v>
      </c>
      <c r="K91" s="8">
        <v>-0.28376000000000001</v>
      </c>
      <c r="L91" s="8">
        <v>-0.31568000000000002</v>
      </c>
      <c r="M91" s="8">
        <v>0.83255999999999997</v>
      </c>
      <c r="N91" s="8">
        <v>0.95121999999999995</v>
      </c>
      <c r="O91" s="8">
        <v>1.83867</v>
      </c>
      <c r="P91" s="13"/>
      <c r="Q91" s="13"/>
      <c r="R91" s="13"/>
      <c r="S91" s="13"/>
      <c r="T91" s="13"/>
    </row>
    <row r="92" spans="1:20" x14ac:dyDescent="0.2">
      <c r="A92" s="3">
        <v>86</v>
      </c>
      <c r="B92" s="8">
        <v>-0.82076000000000005</v>
      </c>
      <c r="C92" s="8">
        <v>-0.49153000000000002</v>
      </c>
      <c r="D92" s="8">
        <v>0.66723999999999994</v>
      </c>
      <c r="E92" s="8">
        <v>2.9512499999999999</v>
      </c>
      <c r="F92" s="8">
        <v>4.2392000000000003</v>
      </c>
      <c r="G92" s="8">
        <v>4.7354700000000003</v>
      </c>
      <c r="H92" s="8"/>
      <c r="I92" s="17">
        <v>86</v>
      </c>
      <c r="J92" s="8">
        <v>-0.42205999999999999</v>
      </c>
      <c r="K92" s="8">
        <v>-0.28561000000000003</v>
      </c>
      <c r="L92" s="8">
        <v>-0.31301999999999996</v>
      </c>
      <c r="M92" s="8">
        <v>0.84344000000000008</v>
      </c>
      <c r="N92" s="8">
        <v>0.96643000000000001</v>
      </c>
      <c r="O92" s="8">
        <v>1.85581</v>
      </c>
      <c r="P92" s="13"/>
      <c r="Q92" s="13"/>
      <c r="R92" s="13"/>
      <c r="S92" s="13"/>
      <c r="T92" s="13"/>
    </row>
    <row r="93" spans="1:20" x14ac:dyDescent="0.2">
      <c r="A93" s="3">
        <v>87</v>
      </c>
      <c r="B93" s="8">
        <v>-0.70933000000000002</v>
      </c>
      <c r="C93" s="8">
        <v>-0.51692000000000005</v>
      </c>
      <c r="D93" s="8">
        <v>0.82391999999999999</v>
      </c>
      <c r="E93" s="8">
        <v>3.0689199999999999</v>
      </c>
      <c r="F93" s="8">
        <v>4.2410099999999993</v>
      </c>
      <c r="G93" s="8">
        <v>4.6984899999999996</v>
      </c>
      <c r="H93" s="8"/>
      <c r="I93" s="17">
        <v>87</v>
      </c>
      <c r="J93" s="8">
        <v>-0.42488999999999999</v>
      </c>
      <c r="K93" s="8">
        <v>-0.28755999999999998</v>
      </c>
      <c r="L93" s="8">
        <v>-0.31039</v>
      </c>
      <c r="M93" s="8">
        <v>0.85423000000000004</v>
      </c>
      <c r="N93" s="8">
        <v>0.98167000000000004</v>
      </c>
      <c r="O93" s="8">
        <v>1.8728500000000001</v>
      </c>
      <c r="P93" s="13"/>
      <c r="Q93" s="13"/>
      <c r="R93" s="13"/>
      <c r="S93" s="13"/>
      <c r="T93" s="13"/>
    </row>
    <row r="94" spans="1:20" x14ac:dyDescent="0.2">
      <c r="A94" s="3">
        <v>88</v>
      </c>
      <c r="B94" s="8">
        <v>-0.75768000000000002</v>
      </c>
      <c r="C94" s="8">
        <v>-0.50199000000000005</v>
      </c>
      <c r="D94" s="8">
        <v>0.78080000000000005</v>
      </c>
      <c r="E94" s="8">
        <v>3.0458599999999998</v>
      </c>
      <c r="F94" s="8">
        <v>4.2927100000000005</v>
      </c>
      <c r="G94" s="8">
        <v>4.6886700000000001</v>
      </c>
      <c r="H94" s="8"/>
      <c r="I94" s="17">
        <v>88</v>
      </c>
      <c r="J94" s="8">
        <v>-0.42759000000000003</v>
      </c>
      <c r="K94" s="8">
        <v>-0.28936000000000006</v>
      </c>
      <c r="L94" s="8">
        <v>-0.3075</v>
      </c>
      <c r="M94" s="8">
        <v>0.86521999999999999</v>
      </c>
      <c r="N94" s="8">
        <v>0.99724000000000002</v>
      </c>
      <c r="O94" s="8">
        <v>1.8900299999999999</v>
      </c>
      <c r="P94" s="13"/>
      <c r="Q94" s="13"/>
      <c r="R94" s="13"/>
      <c r="S94" s="13"/>
      <c r="T94" s="13"/>
    </row>
    <row r="95" spans="1:20" x14ac:dyDescent="0.2">
      <c r="A95" s="3">
        <v>89</v>
      </c>
      <c r="B95" s="8">
        <v>-0.74470000000000003</v>
      </c>
      <c r="C95" s="8">
        <v>-0.48367000000000004</v>
      </c>
      <c r="D95" s="8">
        <v>0.91760999999999993</v>
      </c>
      <c r="E95" s="8">
        <v>3.1250400000000003</v>
      </c>
      <c r="F95" s="8">
        <v>4.3649700000000005</v>
      </c>
      <c r="G95" s="8">
        <v>4.7336999999999998</v>
      </c>
      <c r="H95" s="8"/>
      <c r="I95" s="17">
        <v>89</v>
      </c>
      <c r="J95" s="8">
        <v>-0.43048999999999998</v>
      </c>
      <c r="K95" s="8">
        <v>-0.29125999999999996</v>
      </c>
      <c r="L95" s="8">
        <v>-0.30462999999999996</v>
      </c>
      <c r="M95" s="8">
        <v>0.87623999999999991</v>
      </c>
      <c r="N95" s="8">
        <v>1.0129699999999999</v>
      </c>
      <c r="O95" s="8">
        <v>1.9070799999999999</v>
      </c>
      <c r="P95" s="13"/>
      <c r="Q95" s="13"/>
      <c r="R95" s="13"/>
      <c r="S95" s="13"/>
      <c r="T95" s="13"/>
    </row>
    <row r="96" spans="1:20" x14ac:dyDescent="0.2">
      <c r="A96" s="3">
        <v>90</v>
      </c>
      <c r="B96" s="8">
        <v>-0.82665</v>
      </c>
      <c r="C96" s="8">
        <v>-0.4844</v>
      </c>
      <c r="D96" s="8">
        <v>0.88730000000000009</v>
      </c>
      <c r="E96" s="8">
        <v>3.1437200000000001</v>
      </c>
      <c r="F96" s="8">
        <v>4.3641899999999998</v>
      </c>
      <c r="G96" s="8">
        <v>4.7114900000000004</v>
      </c>
      <c r="H96" s="8"/>
      <c r="I96" s="17">
        <v>90</v>
      </c>
      <c r="J96" s="8">
        <v>-0.43342000000000003</v>
      </c>
      <c r="K96" s="8">
        <v>-0.29309000000000002</v>
      </c>
      <c r="L96" s="8">
        <v>-0.30155000000000004</v>
      </c>
      <c r="M96" s="8">
        <v>0.88741999999999999</v>
      </c>
      <c r="N96" s="8">
        <v>1.02874</v>
      </c>
      <c r="O96" s="8">
        <v>1.9241999999999999</v>
      </c>
      <c r="P96" s="13"/>
      <c r="Q96" s="13"/>
      <c r="R96" s="13"/>
      <c r="S96" s="13"/>
      <c r="T96" s="13"/>
    </row>
    <row r="97" spans="1:20" x14ac:dyDescent="0.2">
      <c r="A97" s="3">
        <v>91</v>
      </c>
      <c r="B97" s="8">
        <v>-0.81418999999999997</v>
      </c>
      <c r="C97" s="8">
        <v>-0.51227</v>
      </c>
      <c r="D97" s="8">
        <v>0.88478000000000012</v>
      </c>
      <c r="E97" s="8">
        <v>3.1567600000000002</v>
      </c>
      <c r="F97" s="8">
        <v>4.3908300000000002</v>
      </c>
      <c r="G97" s="8">
        <v>4.7125700000000004</v>
      </c>
      <c r="H97" s="8"/>
      <c r="I97" s="17">
        <v>91</v>
      </c>
      <c r="J97" s="8">
        <v>-0.43628</v>
      </c>
      <c r="K97" s="8">
        <v>-0.29483000000000004</v>
      </c>
      <c r="L97" s="8">
        <v>-0.29820999999999998</v>
      </c>
      <c r="M97" s="8">
        <v>0.8988799999999999</v>
      </c>
      <c r="N97" s="8">
        <v>1.0446899999999999</v>
      </c>
      <c r="O97" s="8">
        <v>1.9414099999999999</v>
      </c>
      <c r="P97" s="13"/>
      <c r="Q97" s="13"/>
      <c r="R97" s="13"/>
      <c r="S97" s="13"/>
      <c r="T97" s="13"/>
    </row>
    <row r="98" spans="1:20" x14ac:dyDescent="0.2">
      <c r="A98" s="3">
        <v>92</v>
      </c>
      <c r="B98" s="8">
        <v>-0.88282000000000005</v>
      </c>
      <c r="C98" s="8">
        <v>-0.52866999999999997</v>
      </c>
      <c r="D98" s="8">
        <v>0.84151999999999993</v>
      </c>
      <c r="E98" s="8">
        <v>3.0833599999999999</v>
      </c>
      <c r="F98" s="8">
        <v>4.3918500000000007</v>
      </c>
      <c r="G98" s="8">
        <v>4.6848100000000006</v>
      </c>
      <c r="H98" s="8"/>
      <c r="I98" s="17">
        <v>92</v>
      </c>
      <c r="J98" s="8">
        <v>-0.43963000000000002</v>
      </c>
      <c r="K98" s="8">
        <v>-0.29681000000000002</v>
      </c>
      <c r="L98" s="8">
        <v>-0.29525000000000001</v>
      </c>
      <c r="M98" s="8">
        <v>0.90992000000000006</v>
      </c>
      <c r="N98" s="8">
        <v>1.06053</v>
      </c>
      <c r="O98" s="8">
        <v>1.9583800000000002</v>
      </c>
      <c r="P98" s="13"/>
      <c r="Q98" s="13"/>
      <c r="R98" s="13"/>
      <c r="S98" s="13"/>
      <c r="T98" s="13"/>
    </row>
    <row r="99" spans="1:20" x14ac:dyDescent="0.2">
      <c r="A99" s="3">
        <v>93</v>
      </c>
      <c r="B99" s="8">
        <v>-0.78181999999999996</v>
      </c>
      <c r="C99" s="8">
        <v>-0.46571999999999997</v>
      </c>
      <c r="D99" s="8">
        <v>0.91998000000000002</v>
      </c>
      <c r="E99" s="8">
        <v>3.1798999999999999</v>
      </c>
      <c r="F99" s="8">
        <v>4.48691</v>
      </c>
      <c r="G99" s="8">
        <v>4.72323</v>
      </c>
      <c r="H99" s="8"/>
      <c r="I99" s="17">
        <v>93</v>
      </c>
      <c r="J99" s="8">
        <v>-0.44247999999999998</v>
      </c>
      <c r="K99" s="8">
        <v>-0.29844999999999999</v>
      </c>
      <c r="L99" s="8">
        <v>-0.29186999999999996</v>
      </c>
      <c r="M99" s="8">
        <v>0.92142999999999997</v>
      </c>
      <c r="N99" s="8">
        <v>1.07684</v>
      </c>
      <c r="O99" s="8">
        <v>1.9756099999999999</v>
      </c>
      <c r="P99" s="13"/>
      <c r="Q99" s="13"/>
      <c r="R99" s="13"/>
      <c r="S99" s="13"/>
      <c r="T99" s="13"/>
    </row>
    <row r="100" spans="1:20" x14ac:dyDescent="0.2">
      <c r="A100" s="3">
        <v>94</v>
      </c>
      <c r="B100" s="8">
        <v>-0.79879999999999995</v>
      </c>
      <c r="C100" s="8">
        <v>-0.45344999999999996</v>
      </c>
      <c r="D100" s="8">
        <v>0.96849000000000007</v>
      </c>
      <c r="E100" s="8">
        <v>3.1706600000000003</v>
      </c>
      <c r="F100" s="8">
        <v>4.5873400000000002</v>
      </c>
      <c r="G100" s="8">
        <v>4.73367</v>
      </c>
      <c r="H100" s="8"/>
      <c r="I100" s="17">
        <v>94</v>
      </c>
      <c r="J100" s="8">
        <v>-0.44518000000000002</v>
      </c>
      <c r="K100" s="8">
        <v>-0.30008000000000001</v>
      </c>
      <c r="L100" s="8">
        <v>-0.28834000000000004</v>
      </c>
      <c r="M100" s="8">
        <v>0.93309000000000009</v>
      </c>
      <c r="N100" s="8">
        <v>1.0933000000000002</v>
      </c>
      <c r="O100" s="8">
        <v>1.9928699999999999</v>
      </c>
      <c r="P100" s="13"/>
      <c r="Q100" s="13"/>
      <c r="R100" s="13"/>
      <c r="S100" s="13"/>
      <c r="T100" s="13"/>
    </row>
    <row r="101" spans="1:20" x14ac:dyDescent="0.2">
      <c r="A101" s="3">
        <v>95</v>
      </c>
      <c r="B101" s="8">
        <v>-0.70308000000000004</v>
      </c>
      <c r="C101" s="8">
        <v>-0.43012000000000006</v>
      </c>
      <c r="D101" s="8">
        <v>0.96440000000000003</v>
      </c>
      <c r="E101" s="8">
        <v>3.2041400000000002</v>
      </c>
      <c r="F101" s="8">
        <v>4.6063600000000005</v>
      </c>
      <c r="G101" s="8">
        <v>4.7130999999999998</v>
      </c>
      <c r="H101" s="8"/>
      <c r="I101" s="17">
        <v>95</v>
      </c>
      <c r="J101" s="8">
        <v>-0.44821</v>
      </c>
      <c r="K101" s="8">
        <v>-0.30186999999999997</v>
      </c>
      <c r="L101" s="8">
        <v>-0.28511999999999998</v>
      </c>
      <c r="M101" s="8">
        <v>0.94436000000000009</v>
      </c>
      <c r="N101" s="8">
        <v>1.1098699999999999</v>
      </c>
      <c r="O101" s="8">
        <v>2.0099</v>
      </c>
      <c r="P101" s="13"/>
      <c r="Q101" s="13"/>
      <c r="R101" s="13"/>
      <c r="S101" s="13"/>
      <c r="T101" s="13"/>
    </row>
    <row r="102" spans="1:20" x14ac:dyDescent="0.2">
      <c r="A102" s="3">
        <v>96</v>
      </c>
      <c r="B102" s="8">
        <v>-0.70882999999999996</v>
      </c>
      <c r="C102" s="8">
        <v>-0.49856999999999996</v>
      </c>
      <c r="D102" s="8">
        <v>0.96176000000000006</v>
      </c>
      <c r="E102" s="8">
        <v>3.1643400000000002</v>
      </c>
      <c r="F102" s="8">
        <v>4.5644499999999999</v>
      </c>
      <c r="G102" s="8">
        <v>4.7002300000000004</v>
      </c>
      <c r="H102" s="8"/>
      <c r="I102" s="17">
        <v>96</v>
      </c>
      <c r="J102" s="8">
        <v>-0.45090000000000002</v>
      </c>
      <c r="K102" s="8">
        <v>-0.30362</v>
      </c>
      <c r="L102" s="8">
        <v>-0.28167000000000003</v>
      </c>
      <c r="M102" s="8">
        <v>0.95589999999999997</v>
      </c>
      <c r="N102" s="8">
        <v>1.12649</v>
      </c>
      <c r="O102" s="8">
        <v>2.0270000000000001</v>
      </c>
      <c r="P102" s="13"/>
      <c r="Q102" s="13"/>
      <c r="R102" s="13"/>
      <c r="S102" s="13"/>
      <c r="T102" s="13"/>
    </row>
    <row r="103" spans="1:20" x14ac:dyDescent="0.2">
      <c r="A103" s="3">
        <v>97</v>
      </c>
      <c r="B103" s="8">
        <v>-0.80611999999999995</v>
      </c>
      <c r="C103" s="8">
        <v>-0.53169</v>
      </c>
      <c r="D103" s="8">
        <v>0.88288999999999995</v>
      </c>
      <c r="E103" s="8">
        <v>3.0569000000000002</v>
      </c>
      <c r="F103" s="8">
        <v>4.5869200000000001</v>
      </c>
      <c r="G103" s="8">
        <v>4.6764400000000004</v>
      </c>
      <c r="H103" s="8"/>
      <c r="I103" s="17">
        <v>97</v>
      </c>
      <c r="J103" s="8">
        <v>-0.45358999999999999</v>
      </c>
      <c r="K103" s="8">
        <v>-0.30543999999999999</v>
      </c>
      <c r="L103" s="8">
        <v>-0.27828999999999998</v>
      </c>
      <c r="M103" s="8">
        <v>0.96717000000000009</v>
      </c>
      <c r="N103" s="8">
        <v>1.1431100000000001</v>
      </c>
      <c r="O103" s="8">
        <v>2.0440399999999999</v>
      </c>
      <c r="P103" s="13"/>
      <c r="Q103" s="13"/>
      <c r="R103" s="13"/>
      <c r="S103" s="13"/>
      <c r="T103" s="13"/>
    </row>
    <row r="104" spans="1:20" x14ac:dyDescent="0.2">
      <c r="A104" s="3">
        <v>98</v>
      </c>
      <c r="B104" s="8">
        <v>-0.86133999999999999</v>
      </c>
      <c r="C104" s="8">
        <v>-0.50317000000000001</v>
      </c>
      <c r="D104" s="8">
        <v>0.88100000000000001</v>
      </c>
      <c r="E104" s="8">
        <v>2.9883699999999997</v>
      </c>
      <c r="F104" s="8">
        <v>4.5972499999999998</v>
      </c>
      <c r="G104" s="8">
        <v>4.6662799999999995</v>
      </c>
      <c r="H104" s="8"/>
      <c r="I104" s="17">
        <v>98</v>
      </c>
      <c r="J104" s="8">
        <v>-0.45639000000000002</v>
      </c>
      <c r="K104" s="8">
        <v>-0.30729000000000001</v>
      </c>
      <c r="L104" s="8">
        <v>-0.27497000000000005</v>
      </c>
      <c r="M104" s="8">
        <v>0.97828999999999988</v>
      </c>
      <c r="N104" s="8">
        <v>1.15974</v>
      </c>
      <c r="O104" s="8">
        <v>2.0609900000000003</v>
      </c>
      <c r="P104" s="13"/>
      <c r="Q104" s="13"/>
      <c r="R104" s="13"/>
      <c r="S104" s="13"/>
      <c r="T104" s="13"/>
    </row>
    <row r="105" spans="1:20" x14ac:dyDescent="0.2">
      <c r="A105" s="3">
        <v>99</v>
      </c>
      <c r="B105" s="8">
        <v>-0.71247000000000005</v>
      </c>
      <c r="C105" s="8">
        <v>-0.43758000000000002</v>
      </c>
      <c r="D105" s="8">
        <v>1.01146</v>
      </c>
      <c r="E105" s="8">
        <v>3.0730199999999996</v>
      </c>
      <c r="F105" s="8">
        <v>4.6932100000000005</v>
      </c>
      <c r="G105" s="8">
        <v>4.7061100000000007</v>
      </c>
      <c r="H105" s="8"/>
      <c r="I105" s="17">
        <v>99</v>
      </c>
      <c r="J105" s="8">
        <v>-0.45890999999999998</v>
      </c>
      <c r="K105" s="8">
        <v>-0.30903999999999998</v>
      </c>
      <c r="L105" s="8">
        <v>-0.27139999999999997</v>
      </c>
      <c r="M105" s="8">
        <v>0.98962000000000017</v>
      </c>
      <c r="N105" s="8">
        <v>1.17655</v>
      </c>
      <c r="O105" s="8">
        <v>2.0779800000000002</v>
      </c>
      <c r="P105" s="13"/>
      <c r="Q105" s="13"/>
      <c r="R105" s="13"/>
      <c r="S105" s="13"/>
      <c r="T105" s="13"/>
    </row>
    <row r="106" spans="1:20" x14ac:dyDescent="0.2">
      <c r="A106" s="3">
        <v>100</v>
      </c>
      <c r="B106" s="8">
        <v>-0.73548999999999998</v>
      </c>
      <c r="C106" s="8">
        <v>-0.53869999999999996</v>
      </c>
      <c r="D106" s="8">
        <v>1.01294</v>
      </c>
      <c r="E106" s="8">
        <v>3.1252499999999999</v>
      </c>
      <c r="F106" s="8">
        <v>4.6923700000000004</v>
      </c>
      <c r="G106" s="8">
        <v>4.6287199999999995</v>
      </c>
      <c r="H106" s="8"/>
      <c r="I106" s="17">
        <v>100</v>
      </c>
      <c r="J106" s="8">
        <v>-0.46124999999999999</v>
      </c>
      <c r="K106" s="8">
        <v>-0.31075999999999998</v>
      </c>
      <c r="L106" s="8">
        <v>-0.26761000000000001</v>
      </c>
      <c r="M106" s="8">
        <v>1.00118</v>
      </c>
      <c r="N106" s="8">
        <v>1.1936100000000001</v>
      </c>
      <c r="O106" s="8">
        <v>2.0949999999999998</v>
      </c>
      <c r="P106" s="13"/>
      <c r="Q106" s="13"/>
      <c r="R106" s="13"/>
      <c r="S106" s="13"/>
      <c r="T106" s="13"/>
    </row>
    <row r="107" spans="1:20" x14ac:dyDescent="0.2">
      <c r="A107" s="3">
        <v>101</v>
      </c>
      <c r="B107" s="8">
        <v>-0.66903000000000001</v>
      </c>
      <c r="C107" s="8">
        <v>-0.55835999999999997</v>
      </c>
      <c r="D107" s="8">
        <v>0.99194000000000004</v>
      </c>
      <c r="E107" s="8">
        <v>3.2243599999999999</v>
      </c>
      <c r="F107" s="8">
        <v>4.6415899999999999</v>
      </c>
      <c r="G107" s="8">
        <v>4.5910700000000002</v>
      </c>
      <c r="H107" s="8"/>
      <c r="I107" s="17">
        <v>101</v>
      </c>
      <c r="J107" s="8">
        <v>-0.46390999999999999</v>
      </c>
      <c r="K107" s="8">
        <v>-0.31270999999999999</v>
      </c>
      <c r="L107" s="8">
        <v>-0.26402999999999999</v>
      </c>
      <c r="M107" s="8">
        <v>1.0125999999999999</v>
      </c>
      <c r="N107" s="8">
        <v>1.2106399999999999</v>
      </c>
      <c r="O107" s="8">
        <v>2.1118200000000003</v>
      </c>
      <c r="P107" s="13"/>
      <c r="Q107" s="13"/>
      <c r="R107" s="13"/>
      <c r="S107" s="13"/>
      <c r="T107" s="13"/>
    </row>
    <row r="108" spans="1:20" x14ac:dyDescent="0.2">
      <c r="A108" s="3">
        <v>102</v>
      </c>
      <c r="B108" s="8">
        <v>-0.69945000000000002</v>
      </c>
      <c r="C108" s="8">
        <v>-0.48564000000000002</v>
      </c>
      <c r="D108" s="8">
        <v>1.03816</v>
      </c>
      <c r="E108" s="8">
        <v>3.2077599999999999</v>
      </c>
      <c r="F108" s="8">
        <v>4.7252100000000006</v>
      </c>
      <c r="G108" s="8">
        <v>4.6704699999999999</v>
      </c>
      <c r="H108" s="8"/>
      <c r="I108" s="17">
        <v>102</v>
      </c>
      <c r="J108" s="8">
        <v>-0.46632000000000001</v>
      </c>
      <c r="K108" s="8">
        <v>-0.31452000000000002</v>
      </c>
      <c r="L108" s="8">
        <v>-0.26024000000000003</v>
      </c>
      <c r="M108" s="8">
        <v>1.0243099999999998</v>
      </c>
      <c r="N108" s="8">
        <v>1.2276799999999999</v>
      </c>
      <c r="O108" s="8">
        <v>2.1287400000000001</v>
      </c>
      <c r="P108" s="13"/>
      <c r="Q108" s="13"/>
      <c r="R108" s="13"/>
      <c r="S108" s="13"/>
      <c r="T108" s="13"/>
    </row>
    <row r="109" spans="1:20" x14ac:dyDescent="0.2">
      <c r="A109" s="3">
        <v>103</v>
      </c>
      <c r="B109" s="8">
        <v>-0.73490999999999995</v>
      </c>
      <c r="C109" s="8">
        <v>-0.53955999999999993</v>
      </c>
      <c r="D109" s="8">
        <v>1.02749</v>
      </c>
      <c r="E109" s="8">
        <v>3.20486</v>
      </c>
      <c r="F109" s="8">
        <v>4.7111200000000002</v>
      </c>
      <c r="G109" s="8">
        <v>4.6139599999999996</v>
      </c>
      <c r="H109" s="8"/>
      <c r="I109" s="17">
        <v>103</v>
      </c>
      <c r="J109" s="8">
        <v>-0.46876000000000001</v>
      </c>
      <c r="K109" s="8">
        <v>-0.31632000000000005</v>
      </c>
      <c r="L109" s="8">
        <v>-0.25636000000000003</v>
      </c>
      <c r="M109" s="8">
        <v>1.0360799999999999</v>
      </c>
      <c r="N109" s="8">
        <v>1.2449299999999999</v>
      </c>
      <c r="O109" s="8">
        <v>2.1456599999999999</v>
      </c>
      <c r="P109" s="13"/>
      <c r="Q109" s="13"/>
      <c r="R109" s="13"/>
      <c r="S109" s="13"/>
      <c r="T109" s="13"/>
    </row>
    <row r="110" spans="1:20" x14ac:dyDescent="0.2">
      <c r="A110" s="3">
        <v>104</v>
      </c>
      <c r="B110" s="8">
        <v>-0.77551999999999999</v>
      </c>
      <c r="C110" s="8">
        <v>-0.58777000000000001</v>
      </c>
      <c r="D110" s="8">
        <v>1.0093099999999999</v>
      </c>
      <c r="E110" s="8">
        <v>3.1615399999999996</v>
      </c>
      <c r="F110" s="8">
        <v>4.6846499999999995</v>
      </c>
      <c r="G110" s="8">
        <v>4.5913699999999995</v>
      </c>
      <c r="H110" s="8"/>
      <c r="I110" s="17">
        <v>104</v>
      </c>
      <c r="J110" s="8">
        <v>-0.47155000000000002</v>
      </c>
      <c r="K110" s="8">
        <v>-0.31838</v>
      </c>
      <c r="L110" s="8">
        <v>-0.25273000000000001</v>
      </c>
      <c r="M110" s="8">
        <v>1.0476399999999999</v>
      </c>
      <c r="N110" s="8">
        <v>1.2620299999999998</v>
      </c>
      <c r="O110" s="8">
        <v>2.1623799999999997</v>
      </c>
      <c r="P110" s="13"/>
      <c r="Q110" s="13"/>
      <c r="R110" s="13"/>
      <c r="S110" s="13"/>
      <c r="T110" s="13"/>
    </row>
    <row r="111" spans="1:20" x14ac:dyDescent="0.2">
      <c r="A111" s="3">
        <v>105</v>
      </c>
      <c r="B111" s="8">
        <v>-0.78447999999999996</v>
      </c>
      <c r="C111" s="8">
        <v>-0.60538999999999998</v>
      </c>
      <c r="D111" s="8">
        <v>0.92312000000000005</v>
      </c>
      <c r="E111" s="8">
        <v>3.1856900000000001</v>
      </c>
      <c r="F111" s="8">
        <v>4.76288</v>
      </c>
      <c r="G111" s="8">
        <v>4.5450399999999993</v>
      </c>
      <c r="H111" s="8"/>
      <c r="I111" s="17">
        <v>105</v>
      </c>
      <c r="J111" s="8">
        <v>-0.47442000000000001</v>
      </c>
      <c r="K111" s="8">
        <v>-0.32047000000000003</v>
      </c>
      <c r="L111" s="8">
        <v>-0.24908</v>
      </c>
      <c r="M111" s="8">
        <v>1.05918</v>
      </c>
      <c r="N111" s="8">
        <v>1.2791899999999998</v>
      </c>
      <c r="O111" s="8">
        <v>2.17902</v>
      </c>
      <c r="P111" s="13"/>
      <c r="Q111" s="13"/>
      <c r="R111" s="13"/>
      <c r="S111" s="13"/>
      <c r="T111" s="13"/>
    </row>
    <row r="112" spans="1:20" x14ac:dyDescent="0.2">
      <c r="A112" s="3">
        <v>106</v>
      </c>
      <c r="B112" s="8">
        <v>-0.61163000000000001</v>
      </c>
      <c r="C112" s="8">
        <v>-0.55784999999999996</v>
      </c>
      <c r="D112" s="8">
        <v>1.1322399999999999</v>
      </c>
      <c r="E112" s="8">
        <v>3.3689900000000002</v>
      </c>
      <c r="F112" s="8">
        <v>4.8322000000000003</v>
      </c>
      <c r="G112" s="8">
        <v>4.5595699999999999</v>
      </c>
      <c r="H112" s="8"/>
      <c r="I112" s="17">
        <v>106</v>
      </c>
      <c r="J112" s="8">
        <v>-0.4773</v>
      </c>
      <c r="K112" s="8">
        <v>-0.32257999999999998</v>
      </c>
      <c r="L112" s="8">
        <v>-0.24548</v>
      </c>
      <c r="M112" s="8">
        <v>1.0707599999999999</v>
      </c>
      <c r="N112" s="8">
        <v>1.2965899999999999</v>
      </c>
      <c r="O112" s="8">
        <v>2.1955399999999998</v>
      </c>
      <c r="P112" s="13"/>
      <c r="Q112" s="13"/>
      <c r="R112" s="13"/>
      <c r="S112" s="13"/>
      <c r="T112" s="13"/>
    </row>
    <row r="113" spans="1:20" x14ac:dyDescent="0.2">
      <c r="A113" s="3">
        <v>107</v>
      </c>
      <c r="B113" s="8">
        <v>-0.75343000000000004</v>
      </c>
      <c r="C113" s="8">
        <v>-0.58940000000000003</v>
      </c>
      <c r="D113" s="8">
        <v>0.93046999999999991</v>
      </c>
      <c r="E113" s="8">
        <v>3.1857300000000004</v>
      </c>
      <c r="F113" s="8">
        <v>4.72194</v>
      </c>
      <c r="G113" s="8">
        <v>4.51098</v>
      </c>
      <c r="H113" s="8"/>
      <c r="I113" s="17">
        <v>107</v>
      </c>
      <c r="J113" s="8">
        <v>-0.4798</v>
      </c>
      <c r="K113" s="8">
        <v>-0.32447999999999999</v>
      </c>
      <c r="L113" s="8">
        <v>-0.24156</v>
      </c>
      <c r="M113" s="8">
        <v>1.0826499999999999</v>
      </c>
      <c r="N113" s="8">
        <v>1.31409</v>
      </c>
      <c r="O113" s="8">
        <v>2.2121900000000001</v>
      </c>
      <c r="P113" s="13"/>
      <c r="Q113" s="13"/>
      <c r="R113" s="13"/>
      <c r="S113" s="13"/>
      <c r="T113" s="13"/>
    </row>
    <row r="114" spans="1:20" x14ac:dyDescent="0.2">
      <c r="A114" s="3">
        <v>108</v>
      </c>
      <c r="B114" s="8">
        <v>-0.47413</v>
      </c>
      <c r="C114" s="8">
        <v>-0.48755999999999999</v>
      </c>
      <c r="D114" s="8">
        <v>1.17269</v>
      </c>
      <c r="E114" s="8">
        <v>3.4664099999999998</v>
      </c>
      <c r="F114" s="8">
        <v>4.9046900000000004</v>
      </c>
      <c r="G114" s="8">
        <v>4.5814000000000004</v>
      </c>
      <c r="H114" s="8"/>
      <c r="I114" s="17">
        <v>108</v>
      </c>
      <c r="J114" s="8">
        <v>-0.48196</v>
      </c>
      <c r="K114" s="8">
        <v>-0.32640000000000002</v>
      </c>
      <c r="L114" s="8">
        <v>-0.23754</v>
      </c>
      <c r="M114" s="8">
        <v>1.0948200000000001</v>
      </c>
      <c r="N114" s="8">
        <v>1.33161</v>
      </c>
      <c r="O114" s="8">
        <v>2.2286700000000002</v>
      </c>
      <c r="P114" s="13"/>
      <c r="Q114" s="13"/>
      <c r="R114" s="13"/>
      <c r="S114" s="13"/>
      <c r="T114" s="13"/>
    </row>
    <row r="115" spans="1:20" x14ac:dyDescent="0.2">
      <c r="A115" s="3">
        <v>109</v>
      </c>
      <c r="B115" s="8">
        <v>-0.45211000000000001</v>
      </c>
      <c r="C115" s="8">
        <v>-0.45687</v>
      </c>
      <c r="D115" s="8">
        <v>1.2773399999999999</v>
      </c>
      <c r="E115" s="8">
        <v>3.5739899999999993</v>
      </c>
      <c r="F115" s="8">
        <v>4.9638900000000001</v>
      </c>
      <c r="G115" s="8">
        <v>4.5910199999999994</v>
      </c>
      <c r="H115" s="8"/>
      <c r="I115" s="17">
        <v>109</v>
      </c>
      <c r="J115" s="8">
        <v>-0.48386000000000001</v>
      </c>
      <c r="K115" s="8">
        <v>-0.32825000000000004</v>
      </c>
      <c r="L115" s="8">
        <v>-0.23324</v>
      </c>
      <c r="M115" s="8">
        <v>1.1073999999999999</v>
      </c>
      <c r="N115" s="8">
        <v>1.34938</v>
      </c>
      <c r="O115" s="8">
        <v>2.2452200000000002</v>
      </c>
      <c r="P115" s="13"/>
      <c r="Q115" s="13"/>
      <c r="R115" s="13"/>
      <c r="S115" s="13"/>
      <c r="T115" s="13"/>
    </row>
    <row r="116" spans="1:20" x14ac:dyDescent="0.2">
      <c r="A116" s="3">
        <v>110</v>
      </c>
      <c r="B116" s="8">
        <v>-0.45173000000000002</v>
      </c>
      <c r="C116" s="8">
        <v>-0.57018999999999997</v>
      </c>
      <c r="D116" s="8">
        <v>1.18893</v>
      </c>
      <c r="E116" s="8">
        <v>3.5275799999999999</v>
      </c>
      <c r="F116" s="8">
        <v>4.9379199999999992</v>
      </c>
      <c r="G116" s="8">
        <v>4.4887099999999993</v>
      </c>
      <c r="H116" s="8"/>
      <c r="I116" s="17">
        <v>110</v>
      </c>
      <c r="J116" s="8">
        <v>-0.48592999999999997</v>
      </c>
      <c r="K116" s="8">
        <v>-0.33028999999999997</v>
      </c>
      <c r="L116" s="8">
        <v>-0.22905999999999999</v>
      </c>
      <c r="M116" s="8">
        <v>1.11992</v>
      </c>
      <c r="N116" s="8">
        <v>1.3672299999999999</v>
      </c>
      <c r="O116" s="8">
        <v>2.2616300000000003</v>
      </c>
      <c r="P116" s="13"/>
      <c r="Q116" s="13"/>
      <c r="R116" s="13"/>
      <c r="S116" s="13"/>
      <c r="T116" s="13"/>
    </row>
    <row r="117" spans="1:20" x14ac:dyDescent="0.2">
      <c r="A117" s="3">
        <v>111</v>
      </c>
      <c r="B117" s="8">
        <v>-0.55818999999999996</v>
      </c>
      <c r="C117" s="8">
        <v>-0.60646</v>
      </c>
      <c r="D117" s="8">
        <v>1.1485400000000001</v>
      </c>
      <c r="E117" s="8">
        <v>3.4823900000000005</v>
      </c>
      <c r="F117" s="8">
        <v>4.9283900000000003</v>
      </c>
      <c r="G117" s="8">
        <v>4.4652200000000004</v>
      </c>
      <c r="H117" s="8"/>
      <c r="I117" s="17">
        <v>111</v>
      </c>
      <c r="J117" s="8">
        <v>-0.48774000000000001</v>
      </c>
      <c r="K117" s="8">
        <v>-0.33226</v>
      </c>
      <c r="L117" s="8">
        <v>-0.22464000000000001</v>
      </c>
      <c r="M117" s="8">
        <v>1.13273</v>
      </c>
      <c r="N117" s="8">
        <v>1.3853599999999999</v>
      </c>
      <c r="O117" s="8">
        <v>2.2781199999999999</v>
      </c>
      <c r="P117" s="13"/>
      <c r="Q117" s="13"/>
      <c r="R117" s="13"/>
      <c r="S117" s="13"/>
      <c r="T117" s="13"/>
    </row>
    <row r="118" spans="1:20" x14ac:dyDescent="0.2">
      <c r="A118" s="3">
        <v>112</v>
      </c>
      <c r="B118" s="8">
        <v>-0.61934999999999996</v>
      </c>
      <c r="C118" s="8">
        <v>-0.63078999999999996</v>
      </c>
      <c r="D118" s="8">
        <v>1.09293</v>
      </c>
      <c r="E118" s="8">
        <v>3.3837400000000004</v>
      </c>
      <c r="F118" s="8">
        <v>4.8521700000000001</v>
      </c>
      <c r="G118" s="8">
        <v>4.4220699999999997</v>
      </c>
      <c r="H118" s="8"/>
      <c r="I118" s="17">
        <v>112</v>
      </c>
      <c r="J118" s="8">
        <v>-0.48975000000000002</v>
      </c>
      <c r="K118" s="8">
        <v>-0.33435000000000004</v>
      </c>
      <c r="L118" s="8">
        <v>-0.22033000000000003</v>
      </c>
      <c r="M118" s="8">
        <v>1.1453099999999998</v>
      </c>
      <c r="N118" s="8">
        <v>1.4032499999999999</v>
      </c>
      <c r="O118" s="8">
        <v>2.2944100000000001</v>
      </c>
      <c r="P118" s="13"/>
      <c r="Q118" s="13"/>
      <c r="R118" s="13"/>
      <c r="S118" s="13"/>
      <c r="T118" s="13"/>
    </row>
    <row r="119" spans="1:20" x14ac:dyDescent="0.2">
      <c r="A119" s="3">
        <v>113</v>
      </c>
      <c r="B119" s="8">
        <v>-0.26194000000000001</v>
      </c>
      <c r="C119" s="8">
        <v>-0.46321999999999997</v>
      </c>
      <c r="D119" s="8">
        <v>1.4369099999999999</v>
      </c>
      <c r="E119" s="8">
        <v>3.7415000000000003</v>
      </c>
      <c r="F119" s="8">
        <v>5.0966100000000001</v>
      </c>
      <c r="G119" s="8">
        <v>4.5949799999999996</v>
      </c>
      <c r="H119" s="8"/>
      <c r="I119" s="17">
        <v>113</v>
      </c>
      <c r="J119" s="8">
        <v>-0.49154999999999999</v>
      </c>
      <c r="K119" s="8">
        <v>-0.33639999999999998</v>
      </c>
      <c r="L119" s="8">
        <v>-0.21581</v>
      </c>
      <c r="M119" s="8">
        <v>1.15804</v>
      </c>
      <c r="N119" s="8">
        <v>1.4213200000000001</v>
      </c>
      <c r="O119" s="8">
        <v>2.3106999999999998</v>
      </c>
      <c r="P119" s="13"/>
      <c r="Q119" s="13"/>
      <c r="R119" s="13"/>
      <c r="S119" s="13"/>
      <c r="T119" s="13"/>
    </row>
    <row r="120" spans="1:20" x14ac:dyDescent="0.2">
      <c r="A120" s="3">
        <v>114</v>
      </c>
      <c r="B120" s="8">
        <v>-0.59336999999999995</v>
      </c>
      <c r="C120" s="8">
        <v>-0.61875999999999998</v>
      </c>
      <c r="D120" s="8">
        <v>1.22394</v>
      </c>
      <c r="E120" s="8">
        <v>3.5006199999999996</v>
      </c>
      <c r="F120" s="8">
        <v>5.0015099999999997</v>
      </c>
      <c r="G120" s="8">
        <v>4.4923899999999994</v>
      </c>
      <c r="H120" s="8"/>
      <c r="I120" s="17">
        <v>114</v>
      </c>
      <c r="J120" s="8">
        <v>-0.49292999999999998</v>
      </c>
      <c r="K120" s="8">
        <v>-0.33818999999999999</v>
      </c>
      <c r="L120" s="8">
        <v>-0.21076</v>
      </c>
      <c r="M120" s="8">
        <v>1.17137</v>
      </c>
      <c r="N120" s="8">
        <v>1.43974</v>
      </c>
      <c r="O120" s="8">
        <v>2.3273200000000003</v>
      </c>
      <c r="P120" s="13"/>
      <c r="Q120" s="13"/>
      <c r="R120" s="13"/>
      <c r="S120" s="13"/>
      <c r="T120" s="13"/>
    </row>
    <row r="121" spans="1:20" x14ac:dyDescent="0.2">
      <c r="A121" s="3">
        <v>115</v>
      </c>
      <c r="B121" s="8">
        <v>-0.73997999999999997</v>
      </c>
      <c r="C121" s="8">
        <v>-0.60487999999999997</v>
      </c>
      <c r="D121" s="8">
        <v>1.1931799999999999</v>
      </c>
      <c r="E121" s="8">
        <v>3.4357699999999998</v>
      </c>
      <c r="F121" s="8">
        <v>5.0764300000000002</v>
      </c>
      <c r="G121" s="8">
        <v>4.5073600000000003</v>
      </c>
      <c r="H121" s="8"/>
      <c r="I121" s="17">
        <v>115</v>
      </c>
      <c r="J121" s="8">
        <v>-0.49476999999999999</v>
      </c>
      <c r="K121" s="8">
        <v>-0.34031999999999996</v>
      </c>
      <c r="L121" s="8">
        <v>-0.20606999999999998</v>
      </c>
      <c r="M121" s="8">
        <v>1.1845300000000001</v>
      </c>
      <c r="N121" s="8">
        <v>1.4581600000000001</v>
      </c>
      <c r="O121" s="8">
        <v>2.34375</v>
      </c>
      <c r="P121" s="13"/>
      <c r="Q121" s="13"/>
      <c r="R121" s="13"/>
      <c r="S121" s="13"/>
      <c r="T121" s="13"/>
    </row>
    <row r="122" spans="1:20" x14ac:dyDescent="0.2">
      <c r="A122" s="3">
        <v>116</v>
      </c>
      <c r="B122" s="8">
        <v>-0.60346999999999995</v>
      </c>
      <c r="C122" s="8">
        <v>-0.57361999999999991</v>
      </c>
      <c r="D122" s="8">
        <v>1.32938</v>
      </c>
      <c r="E122" s="8">
        <v>3.5543700000000005</v>
      </c>
      <c r="F122" s="8">
        <v>5.0849900000000003</v>
      </c>
      <c r="G122" s="8">
        <v>4.60128</v>
      </c>
      <c r="H122" s="8"/>
      <c r="I122" s="17">
        <v>116</v>
      </c>
      <c r="J122" s="8">
        <v>-0.49661</v>
      </c>
      <c r="K122" s="8">
        <v>-0.34248999999999996</v>
      </c>
      <c r="L122" s="8">
        <v>-0.20130999999999999</v>
      </c>
      <c r="M122" s="8">
        <v>1.1976899999999999</v>
      </c>
      <c r="N122" s="8">
        <v>1.47671</v>
      </c>
      <c r="O122" s="8">
        <v>2.3603499999999999</v>
      </c>
      <c r="P122" s="13"/>
      <c r="Q122" s="13"/>
      <c r="R122" s="13"/>
      <c r="S122" s="13"/>
      <c r="T122" s="13"/>
    </row>
    <row r="123" spans="1:20" x14ac:dyDescent="0.2">
      <c r="A123" s="3">
        <v>117</v>
      </c>
      <c r="B123" s="8">
        <v>-0.69542000000000004</v>
      </c>
      <c r="C123" s="8">
        <v>-0.7399</v>
      </c>
      <c r="D123" s="8">
        <v>1.1002999999999998</v>
      </c>
      <c r="E123" s="8">
        <v>3.47071</v>
      </c>
      <c r="F123" s="8">
        <v>4.9453099999999992</v>
      </c>
      <c r="G123" s="8">
        <v>4.5180199999999999</v>
      </c>
      <c r="H123" s="8"/>
      <c r="I123" s="17">
        <v>117</v>
      </c>
      <c r="J123" s="8">
        <v>-0.49862000000000001</v>
      </c>
      <c r="K123" s="8">
        <v>-0.34455000000000002</v>
      </c>
      <c r="L123" s="8">
        <v>-0.19653999999999999</v>
      </c>
      <c r="M123" s="8">
        <v>1.2108099999999999</v>
      </c>
      <c r="N123" s="8">
        <v>1.4952799999999999</v>
      </c>
      <c r="O123" s="8">
        <v>2.37723</v>
      </c>
      <c r="P123" s="13"/>
      <c r="Q123" s="13"/>
      <c r="R123" s="13"/>
      <c r="S123" s="13"/>
      <c r="T123" s="13"/>
    </row>
    <row r="124" spans="1:20" x14ac:dyDescent="0.2">
      <c r="A124" s="3">
        <v>118</v>
      </c>
      <c r="B124" s="8">
        <v>-0.49863000000000002</v>
      </c>
      <c r="C124" s="8">
        <v>-0.51314000000000004</v>
      </c>
      <c r="D124" s="8">
        <v>1.38435</v>
      </c>
      <c r="E124" s="8">
        <v>3.6581399999999999</v>
      </c>
      <c r="F124" s="8">
        <v>5.1860499999999998</v>
      </c>
      <c r="G124" s="8">
        <v>4.6549099999999992</v>
      </c>
      <c r="H124" s="8"/>
      <c r="I124" s="17">
        <v>118</v>
      </c>
      <c r="J124" s="8">
        <v>-0.501</v>
      </c>
      <c r="K124" s="8">
        <v>-0.34686</v>
      </c>
      <c r="L124" s="8">
        <v>-0.192</v>
      </c>
      <c r="M124" s="8">
        <v>1.2236400000000001</v>
      </c>
      <c r="N124" s="8">
        <v>1.5137300000000002</v>
      </c>
      <c r="O124" s="8">
        <v>2.39391</v>
      </c>
      <c r="P124" s="13"/>
      <c r="Q124" s="13"/>
      <c r="R124" s="13"/>
      <c r="S124" s="13"/>
      <c r="T124" s="13"/>
    </row>
    <row r="125" spans="1:20" x14ac:dyDescent="0.2">
      <c r="A125" s="3">
        <v>119</v>
      </c>
      <c r="B125" s="8">
        <v>-0.57337000000000005</v>
      </c>
      <c r="C125" s="8">
        <v>-0.57917000000000007</v>
      </c>
      <c r="D125" s="8">
        <v>1.36815</v>
      </c>
      <c r="E125" s="8">
        <v>3.6708799999999999</v>
      </c>
      <c r="F125" s="8">
        <v>5.2362299999999999</v>
      </c>
      <c r="G125" s="8">
        <v>4.7046900000000003</v>
      </c>
      <c r="H125" s="8"/>
      <c r="I125" s="17">
        <v>119</v>
      </c>
      <c r="J125" s="8">
        <v>-0.50302000000000002</v>
      </c>
      <c r="K125" s="8">
        <v>-0.34883000000000003</v>
      </c>
      <c r="L125" s="8">
        <v>-0.18705000000000005</v>
      </c>
      <c r="M125" s="8">
        <v>1.23691</v>
      </c>
      <c r="N125" s="8">
        <v>1.53264</v>
      </c>
      <c r="O125" s="8">
        <v>2.4110399999999998</v>
      </c>
      <c r="P125" s="13"/>
      <c r="Q125" s="13"/>
      <c r="R125" s="13"/>
      <c r="S125" s="13"/>
      <c r="T125" s="13"/>
    </row>
    <row r="126" spans="1:20" x14ac:dyDescent="0.2">
      <c r="A126" s="3">
        <v>120</v>
      </c>
      <c r="B126" s="8">
        <v>-0.36198000000000002</v>
      </c>
      <c r="C126" s="8">
        <v>-0.53668000000000005</v>
      </c>
      <c r="D126" s="8">
        <v>1.4847600000000001</v>
      </c>
      <c r="E126" s="8">
        <v>3.8918800000000005</v>
      </c>
      <c r="F126" s="8">
        <v>5.2942799999999997</v>
      </c>
      <c r="G126" s="8">
        <v>4.6880800000000002</v>
      </c>
      <c r="H126" s="8"/>
      <c r="I126" s="17">
        <v>120</v>
      </c>
      <c r="J126" s="8">
        <v>-0.50485999999999998</v>
      </c>
      <c r="K126" s="8">
        <v>-0.35078999999999994</v>
      </c>
      <c r="L126" s="8">
        <v>-0.18196999999999997</v>
      </c>
      <c r="M126" s="8">
        <v>1.2505000000000002</v>
      </c>
      <c r="N126" s="8">
        <v>1.5518700000000001</v>
      </c>
      <c r="O126" s="8">
        <v>2.4281100000000002</v>
      </c>
      <c r="P126" s="13"/>
      <c r="Q126" s="13"/>
      <c r="R126" s="13"/>
      <c r="S126" s="13"/>
      <c r="T126" s="13"/>
    </row>
    <row r="127" spans="1:20" x14ac:dyDescent="0.2">
      <c r="A127" s="3">
        <v>121</v>
      </c>
      <c r="B127" s="8">
        <v>-0.51017999999999997</v>
      </c>
      <c r="C127" s="8">
        <v>-0.48641999999999996</v>
      </c>
      <c r="D127" s="8">
        <v>1.4073500000000001</v>
      </c>
      <c r="E127" s="8">
        <v>3.7609599999999999</v>
      </c>
      <c r="F127" s="8">
        <v>5.2862099999999996</v>
      </c>
      <c r="G127" s="8">
        <v>4.7610399999999995</v>
      </c>
      <c r="H127" s="8"/>
      <c r="I127" s="17">
        <v>121</v>
      </c>
      <c r="J127" s="8">
        <v>-0.50663000000000002</v>
      </c>
      <c r="K127" s="8">
        <v>-0.35272000000000003</v>
      </c>
      <c r="L127" s="8">
        <v>-0.17680000000000001</v>
      </c>
      <c r="M127" s="8">
        <v>1.2641499999999999</v>
      </c>
      <c r="N127" s="8">
        <v>1.5709900000000001</v>
      </c>
      <c r="O127" s="8">
        <v>2.4453</v>
      </c>
      <c r="P127" s="13"/>
      <c r="Q127" s="13"/>
      <c r="R127" s="13"/>
      <c r="S127" s="13"/>
      <c r="T127" s="13"/>
    </row>
    <row r="128" spans="1:20" x14ac:dyDescent="0.2">
      <c r="A128" s="3">
        <v>122</v>
      </c>
      <c r="B128" s="8">
        <v>-0.35424</v>
      </c>
      <c r="C128" s="8">
        <v>-0.56288000000000005</v>
      </c>
      <c r="D128" s="8">
        <v>1.5357500000000002</v>
      </c>
      <c r="E128" s="8">
        <v>3.9059499999999998</v>
      </c>
      <c r="F128" s="8">
        <v>5.3087600000000004</v>
      </c>
      <c r="G128" s="8">
        <v>4.6916000000000002</v>
      </c>
      <c r="H128" s="8"/>
      <c r="I128" s="17">
        <v>122</v>
      </c>
      <c r="J128" s="8">
        <v>-0.50841000000000003</v>
      </c>
      <c r="K128" s="8">
        <v>-0.35478000000000004</v>
      </c>
      <c r="L128" s="8">
        <v>-0.17169000000000001</v>
      </c>
      <c r="M128" s="8">
        <v>1.27786</v>
      </c>
      <c r="N128" s="8">
        <v>1.5900099999999999</v>
      </c>
      <c r="O128" s="8">
        <v>2.4623399999999998</v>
      </c>
      <c r="P128" s="13"/>
      <c r="Q128" s="13"/>
      <c r="R128" s="13"/>
      <c r="S128" s="13"/>
      <c r="T128" s="13"/>
    </row>
    <row r="129" spans="1:20" x14ac:dyDescent="0.2">
      <c r="A129" s="3">
        <v>123</v>
      </c>
      <c r="B129" s="8">
        <v>-0.46816000000000002</v>
      </c>
      <c r="C129" s="8">
        <v>-0.50606000000000007</v>
      </c>
      <c r="D129" s="8">
        <v>1.5177499999999999</v>
      </c>
      <c r="E129" s="8">
        <v>3.7305000000000001</v>
      </c>
      <c r="F129" s="8">
        <v>5.3637199999999998</v>
      </c>
      <c r="G129" s="8">
        <v>4.7864899999999997</v>
      </c>
      <c r="H129" s="8"/>
      <c r="I129" s="17">
        <v>123</v>
      </c>
      <c r="J129" s="8">
        <v>-0.51004000000000005</v>
      </c>
      <c r="K129" s="8">
        <v>-0.35680000000000006</v>
      </c>
      <c r="L129" s="8">
        <v>-0.16634000000000004</v>
      </c>
      <c r="M129" s="8">
        <v>1.29159</v>
      </c>
      <c r="N129" s="8">
        <v>1.6092999999999997</v>
      </c>
      <c r="O129" s="8">
        <v>2.4794899999999997</v>
      </c>
      <c r="P129" s="13"/>
      <c r="Q129" s="13"/>
      <c r="R129" s="13"/>
      <c r="S129" s="13"/>
      <c r="T129" s="13"/>
    </row>
    <row r="130" spans="1:20" x14ac:dyDescent="0.2">
      <c r="A130" s="3">
        <v>124</v>
      </c>
      <c r="B130" s="8">
        <v>-0.27732000000000001</v>
      </c>
      <c r="C130" s="8">
        <v>-0.57604999999999995</v>
      </c>
      <c r="D130" s="8">
        <v>1.54596</v>
      </c>
      <c r="E130" s="8">
        <v>4.0126899999999992</v>
      </c>
      <c r="F130" s="8">
        <v>5.38584</v>
      </c>
      <c r="G130" s="8">
        <v>4.7121099999999991</v>
      </c>
      <c r="H130" s="8"/>
      <c r="I130" s="17">
        <v>124</v>
      </c>
      <c r="J130" s="8">
        <v>-0.51161000000000001</v>
      </c>
      <c r="K130" s="8">
        <v>-0.35887000000000002</v>
      </c>
      <c r="L130" s="8">
        <v>-0.16093000000000002</v>
      </c>
      <c r="M130" s="8">
        <v>1.3054999999999999</v>
      </c>
      <c r="N130" s="8">
        <v>1.6288499999999999</v>
      </c>
      <c r="O130" s="8">
        <v>2.4966299999999997</v>
      </c>
      <c r="P130" s="13"/>
      <c r="Q130" s="13"/>
      <c r="R130" s="13"/>
      <c r="S130" s="13"/>
      <c r="T130" s="13"/>
    </row>
    <row r="131" spans="1:20" x14ac:dyDescent="0.2">
      <c r="A131" s="3">
        <v>125</v>
      </c>
      <c r="B131" s="8">
        <v>-0.43379000000000001</v>
      </c>
      <c r="C131" s="8">
        <v>-0.60499999999999998</v>
      </c>
      <c r="D131" s="8">
        <v>1.4847600000000001</v>
      </c>
      <c r="E131" s="8">
        <v>3.7990500000000003</v>
      </c>
      <c r="F131" s="8">
        <v>5.2814199999999998</v>
      </c>
      <c r="G131" s="8">
        <v>4.7115999999999998</v>
      </c>
      <c r="H131" s="8"/>
      <c r="I131" s="17">
        <v>125</v>
      </c>
      <c r="J131" s="8">
        <v>-0.51310999999999996</v>
      </c>
      <c r="K131" s="8">
        <v>-0.36099999999999999</v>
      </c>
      <c r="L131" s="8">
        <v>-0.15546999999999994</v>
      </c>
      <c r="M131" s="8">
        <v>1.3194700000000001</v>
      </c>
      <c r="N131" s="8">
        <v>1.6482599999999998</v>
      </c>
      <c r="O131" s="8">
        <v>2.5138100000000003</v>
      </c>
      <c r="P131" s="13"/>
      <c r="Q131" s="13"/>
      <c r="R131" s="13"/>
      <c r="S131" s="13"/>
      <c r="T131" s="13"/>
    </row>
    <row r="132" spans="1:20" x14ac:dyDescent="0.2">
      <c r="A132" s="3">
        <v>126</v>
      </c>
      <c r="B132" s="8">
        <v>-0.4153</v>
      </c>
      <c r="C132" s="8">
        <v>-0.57189000000000001</v>
      </c>
      <c r="D132" s="8">
        <v>1.5134700000000001</v>
      </c>
      <c r="E132" s="8">
        <v>3.83371</v>
      </c>
      <c r="F132" s="8">
        <v>5.3493199999999996</v>
      </c>
      <c r="G132" s="8">
        <v>4.7519200000000001</v>
      </c>
      <c r="H132" s="8"/>
      <c r="I132" s="17">
        <v>126</v>
      </c>
      <c r="J132" s="8">
        <v>-0.51458000000000004</v>
      </c>
      <c r="K132" s="8">
        <v>-0.36318000000000006</v>
      </c>
      <c r="L132" s="8">
        <v>-0.15002000000000004</v>
      </c>
      <c r="M132" s="8">
        <v>1.3333699999999999</v>
      </c>
      <c r="N132" s="8">
        <v>1.6675300000000002</v>
      </c>
      <c r="O132" s="8">
        <v>2.5309699999999999</v>
      </c>
      <c r="P132" s="13"/>
      <c r="Q132" s="13"/>
      <c r="R132" s="13"/>
      <c r="S132" s="13"/>
      <c r="T132" s="13"/>
    </row>
    <row r="133" spans="1:20" x14ac:dyDescent="0.2">
      <c r="A133" s="3">
        <v>127</v>
      </c>
      <c r="B133" s="8">
        <v>-0.39226</v>
      </c>
      <c r="C133" s="8">
        <v>-0.64945999999999993</v>
      </c>
      <c r="D133" s="8">
        <v>1.4676</v>
      </c>
      <c r="E133" s="8">
        <v>3.8016799999999997</v>
      </c>
      <c r="F133" s="8">
        <v>5.3178399999999995</v>
      </c>
      <c r="G133" s="8">
        <v>4.6915800000000001</v>
      </c>
      <c r="H133" s="8"/>
      <c r="I133" s="17">
        <v>127</v>
      </c>
      <c r="J133" s="8">
        <v>-0.51598999999999995</v>
      </c>
      <c r="K133" s="8">
        <v>-0.36538999999999994</v>
      </c>
      <c r="L133" s="8">
        <v>-0.14450999999999997</v>
      </c>
      <c r="M133" s="8">
        <v>1.34731</v>
      </c>
      <c r="N133" s="8">
        <v>1.68703</v>
      </c>
      <c r="O133" s="8">
        <v>2.5482100000000001</v>
      </c>
      <c r="P133" s="13"/>
      <c r="Q133" s="13"/>
      <c r="R133" s="13"/>
      <c r="S133" s="13"/>
      <c r="T133" s="13"/>
    </row>
    <row r="134" spans="1:20" x14ac:dyDescent="0.2">
      <c r="A134" s="3">
        <v>128</v>
      </c>
      <c r="B134" s="8">
        <v>-0.50131000000000003</v>
      </c>
      <c r="C134" s="8">
        <v>-0.56610000000000005</v>
      </c>
      <c r="D134" s="8">
        <v>1.5306500000000001</v>
      </c>
      <c r="E134" s="8">
        <v>3.8031600000000001</v>
      </c>
      <c r="F134" s="8">
        <v>5.5247599999999997</v>
      </c>
      <c r="G134" s="8">
        <v>4.7649999999999997</v>
      </c>
      <c r="H134" s="8"/>
      <c r="I134" s="17">
        <v>128</v>
      </c>
      <c r="J134" s="8">
        <v>-0.51758000000000004</v>
      </c>
      <c r="K134" s="8">
        <v>-0.36767000000000005</v>
      </c>
      <c r="L134" s="8">
        <v>-0.13913000000000003</v>
      </c>
      <c r="M134" s="8">
        <v>1.36117</v>
      </c>
      <c r="N134" s="8">
        <v>1.7066699999999999</v>
      </c>
      <c r="O134" s="8">
        <v>2.56535</v>
      </c>
      <c r="P134" s="13"/>
      <c r="Q134" s="13"/>
      <c r="R134" s="13"/>
      <c r="S134" s="13"/>
      <c r="T134" s="13"/>
    </row>
    <row r="135" spans="1:20" x14ac:dyDescent="0.2">
      <c r="A135" s="3">
        <v>129</v>
      </c>
      <c r="B135" s="8">
        <v>-0.44481999999999999</v>
      </c>
      <c r="C135" s="8">
        <v>-0.57404999999999995</v>
      </c>
      <c r="D135" s="8">
        <v>1.5640399999999999</v>
      </c>
      <c r="E135" s="8">
        <v>3.8838900000000001</v>
      </c>
      <c r="F135" s="8">
        <v>5.4138999999999999</v>
      </c>
      <c r="G135" s="8">
        <v>4.7451699999999999</v>
      </c>
      <c r="H135" s="8"/>
      <c r="I135" s="17">
        <v>129</v>
      </c>
      <c r="J135" s="8">
        <v>-0.51920999999999995</v>
      </c>
      <c r="K135" s="8">
        <v>-0.36986999999999992</v>
      </c>
      <c r="L135" s="8">
        <v>-0.13364999999999994</v>
      </c>
      <c r="M135" s="8">
        <v>1.37521</v>
      </c>
      <c r="N135" s="8">
        <v>1.7264000000000002</v>
      </c>
      <c r="O135" s="8">
        <v>2.5825300000000002</v>
      </c>
      <c r="P135" s="13"/>
      <c r="Q135" s="13"/>
      <c r="R135" s="13"/>
      <c r="S135" s="13"/>
      <c r="T135" s="13"/>
    </row>
    <row r="136" spans="1:20" x14ac:dyDescent="0.2">
      <c r="A136" s="3">
        <v>130</v>
      </c>
      <c r="B136" s="8">
        <v>-0.49134</v>
      </c>
      <c r="C136" s="8">
        <v>-0.59701000000000004</v>
      </c>
      <c r="D136" s="8">
        <v>1.4392900000000002</v>
      </c>
      <c r="E136" s="8">
        <v>3.8408999999999995</v>
      </c>
      <c r="F136" s="8">
        <v>5.41357</v>
      </c>
      <c r="G136" s="8">
        <v>4.7488200000000003</v>
      </c>
      <c r="H136" s="8"/>
      <c r="I136" s="17">
        <v>130</v>
      </c>
      <c r="J136" s="8">
        <v>-0.52083000000000002</v>
      </c>
      <c r="K136" s="8">
        <v>-0.37191000000000002</v>
      </c>
      <c r="L136" s="8">
        <v>-0.12806000000000001</v>
      </c>
      <c r="M136" s="8">
        <v>1.3893</v>
      </c>
      <c r="N136" s="8">
        <v>1.7460299999999997</v>
      </c>
      <c r="O136" s="8">
        <v>2.59985</v>
      </c>
      <c r="P136" s="13"/>
      <c r="Q136" s="13"/>
      <c r="R136" s="13"/>
      <c r="S136" s="13"/>
      <c r="T136" s="13"/>
    </row>
    <row r="137" spans="1:20" x14ac:dyDescent="0.2">
      <c r="A137" s="3">
        <v>131</v>
      </c>
      <c r="B137" s="8">
        <v>-0.35321999999999998</v>
      </c>
      <c r="C137" s="8">
        <v>-0.47244999999999998</v>
      </c>
      <c r="D137" s="8">
        <v>1.71414</v>
      </c>
      <c r="E137" s="8">
        <v>3.9679899999999999</v>
      </c>
      <c r="F137" s="8">
        <v>5.5616499999999993</v>
      </c>
      <c r="G137" s="8">
        <v>4.85954</v>
      </c>
      <c r="H137" s="8"/>
      <c r="I137" s="17">
        <v>131</v>
      </c>
      <c r="J137" s="8">
        <v>-0.52237</v>
      </c>
      <c r="K137" s="8">
        <v>-0.37401000000000001</v>
      </c>
      <c r="L137" s="8">
        <v>-0.12243999999999999</v>
      </c>
      <c r="M137" s="8">
        <v>1.4034899999999999</v>
      </c>
      <c r="N137" s="8">
        <v>1.7659500000000001</v>
      </c>
      <c r="O137" s="8">
        <v>2.6171799999999998</v>
      </c>
      <c r="P137" s="13"/>
      <c r="Q137" s="13"/>
      <c r="R137" s="13"/>
      <c r="S137" s="13"/>
      <c r="T137" s="13"/>
    </row>
    <row r="138" spans="1:20" x14ac:dyDescent="0.2">
      <c r="A138" s="3">
        <v>132</v>
      </c>
      <c r="B138" s="8">
        <v>-0.49210999999999999</v>
      </c>
      <c r="C138" s="8">
        <v>-0.48364000000000001</v>
      </c>
      <c r="D138" s="8">
        <v>1.5657300000000001</v>
      </c>
      <c r="E138" s="8">
        <v>3.8940600000000001</v>
      </c>
      <c r="F138" s="8">
        <v>5.6460400000000002</v>
      </c>
      <c r="G138" s="8">
        <v>4.8316999999999997</v>
      </c>
      <c r="H138" s="8"/>
      <c r="I138" s="17">
        <v>132</v>
      </c>
      <c r="J138" s="8">
        <v>-0.52400000000000002</v>
      </c>
      <c r="K138" s="8">
        <v>-0.37597999999999998</v>
      </c>
      <c r="L138" s="8">
        <v>-0.11674000000000001</v>
      </c>
      <c r="M138" s="8">
        <v>1.41757</v>
      </c>
      <c r="N138" s="8">
        <v>1.78606</v>
      </c>
      <c r="O138" s="8">
        <v>2.6345899999999998</v>
      </c>
      <c r="P138" s="13"/>
      <c r="Q138" s="13"/>
      <c r="R138" s="13"/>
      <c r="S138" s="13"/>
      <c r="T138" s="13"/>
    </row>
    <row r="139" spans="1:20" x14ac:dyDescent="0.2">
      <c r="A139" s="3">
        <v>133</v>
      </c>
      <c r="B139" s="8">
        <v>-0.64912999999999998</v>
      </c>
      <c r="C139" s="8">
        <v>-0.70704999999999996</v>
      </c>
      <c r="D139" s="8">
        <v>1.3709099999999999</v>
      </c>
      <c r="E139" s="8">
        <v>3.7732199999999998</v>
      </c>
      <c r="F139" s="8">
        <v>5.3105700000000002</v>
      </c>
      <c r="G139" s="8">
        <v>4.6277699999999999</v>
      </c>
      <c r="H139" s="8"/>
      <c r="I139" s="17">
        <v>133</v>
      </c>
      <c r="J139" s="8">
        <v>-0.52627000000000002</v>
      </c>
      <c r="K139" s="8">
        <v>-0.37833000000000006</v>
      </c>
      <c r="L139" s="8">
        <v>-0.11149999999999999</v>
      </c>
      <c r="M139" s="8">
        <v>1.4313799999999999</v>
      </c>
      <c r="N139" s="8">
        <v>1.80583</v>
      </c>
      <c r="O139" s="8">
        <v>2.6516399999999996</v>
      </c>
      <c r="P139" s="13"/>
      <c r="Q139" s="13"/>
      <c r="R139" s="13"/>
      <c r="S139" s="13"/>
      <c r="T139" s="13"/>
    </row>
    <row r="140" spans="1:20" x14ac:dyDescent="0.2">
      <c r="A140" s="3">
        <v>134</v>
      </c>
      <c r="B140" s="8">
        <v>-0.40372999999999998</v>
      </c>
      <c r="C140" s="8">
        <v>-0.64583999999999997</v>
      </c>
      <c r="D140" s="8">
        <v>1.5919400000000001</v>
      </c>
      <c r="E140" s="8">
        <v>3.9270499999999999</v>
      </c>
      <c r="F140" s="8">
        <v>5.4053899999999997</v>
      </c>
      <c r="G140" s="8">
        <v>4.7193399999999999</v>
      </c>
      <c r="H140" s="8"/>
      <c r="I140" s="17">
        <v>134</v>
      </c>
      <c r="J140" s="8">
        <v>-0.52822999999999998</v>
      </c>
      <c r="K140" s="8">
        <v>-0.38078999999999996</v>
      </c>
      <c r="L140" s="8">
        <v>-0.10607</v>
      </c>
      <c r="M140" s="8">
        <v>1.44537</v>
      </c>
      <c r="N140" s="8">
        <v>1.8251500000000001</v>
      </c>
      <c r="O140" s="8">
        <v>2.6686100000000001</v>
      </c>
      <c r="P140" s="13"/>
      <c r="Q140" s="13"/>
      <c r="R140" s="13"/>
      <c r="S140" s="13"/>
      <c r="T140" s="13"/>
    </row>
    <row r="141" spans="1:20" x14ac:dyDescent="0.2">
      <c r="A141" s="3">
        <v>135</v>
      </c>
      <c r="B141" s="8">
        <v>-0.47171999999999997</v>
      </c>
      <c r="C141" s="8">
        <v>-0.65145999999999993</v>
      </c>
      <c r="D141" s="8">
        <v>1.5057100000000001</v>
      </c>
      <c r="E141" s="8">
        <v>3.8149400000000004</v>
      </c>
      <c r="F141" s="8">
        <v>5.4543399999999993</v>
      </c>
      <c r="G141" s="8">
        <v>4.7237</v>
      </c>
      <c r="H141" s="8"/>
      <c r="I141" s="17">
        <v>135</v>
      </c>
      <c r="J141" s="8">
        <v>-0.52990999999999999</v>
      </c>
      <c r="K141" s="8">
        <v>-0.38307999999999998</v>
      </c>
      <c r="L141" s="8">
        <v>-0.10038999999999998</v>
      </c>
      <c r="M141" s="8">
        <v>1.4594900000000002</v>
      </c>
      <c r="N141" s="8">
        <v>1.8449200000000001</v>
      </c>
      <c r="O141" s="8">
        <v>2.6857599999999997</v>
      </c>
      <c r="P141" s="13"/>
      <c r="Q141" s="13"/>
      <c r="R141" s="13"/>
      <c r="S141" s="13"/>
      <c r="T141" s="13"/>
    </row>
    <row r="142" spans="1:20" x14ac:dyDescent="0.2">
      <c r="A142" s="3">
        <v>136</v>
      </c>
      <c r="B142" s="8">
        <v>-0.40522999999999998</v>
      </c>
      <c r="C142" s="8">
        <v>-0.65307000000000004</v>
      </c>
      <c r="D142" s="8">
        <v>1.52674</v>
      </c>
      <c r="E142" s="8">
        <v>3.8961000000000001</v>
      </c>
      <c r="F142" s="8">
        <v>5.5576799999999995</v>
      </c>
      <c r="G142" s="8">
        <v>4.7321399999999993</v>
      </c>
      <c r="H142" s="8"/>
      <c r="I142" s="17">
        <v>136</v>
      </c>
      <c r="J142" s="8">
        <v>-0.53127999999999997</v>
      </c>
      <c r="K142" s="8">
        <v>-0.38534000000000002</v>
      </c>
      <c r="L142" s="8">
        <v>-9.4729999999999981E-2</v>
      </c>
      <c r="M142" s="8">
        <v>1.47359</v>
      </c>
      <c r="N142" s="8">
        <v>1.8648900000000002</v>
      </c>
      <c r="O142" s="8">
        <v>2.7030200000000004</v>
      </c>
      <c r="P142" s="13"/>
      <c r="Q142" s="13"/>
      <c r="R142" s="13"/>
      <c r="S142" s="13"/>
      <c r="T142" s="13"/>
    </row>
    <row r="143" spans="1:20" x14ac:dyDescent="0.2">
      <c r="A143" s="3">
        <v>137</v>
      </c>
      <c r="B143" s="8">
        <v>-0.41524</v>
      </c>
      <c r="C143" s="8">
        <v>-0.61936000000000002</v>
      </c>
      <c r="D143" s="8">
        <v>1.56962</v>
      </c>
      <c r="E143" s="8">
        <v>3.9179700000000004</v>
      </c>
      <c r="F143" s="8">
        <v>5.44259</v>
      </c>
      <c r="G143" s="8">
        <v>4.7644900000000003</v>
      </c>
      <c r="H143" s="8"/>
      <c r="I143" s="17">
        <v>137</v>
      </c>
      <c r="J143" s="8">
        <v>-0.53268000000000004</v>
      </c>
      <c r="K143" s="8">
        <v>-0.38763000000000003</v>
      </c>
      <c r="L143" s="8">
        <v>-8.9080000000000048E-2</v>
      </c>
      <c r="M143" s="8">
        <v>1.4879099999999998</v>
      </c>
      <c r="N143" s="8">
        <v>1.8849499999999999</v>
      </c>
      <c r="O143" s="8">
        <v>2.7202899999999999</v>
      </c>
      <c r="P143" s="13"/>
      <c r="Q143" s="13"/>
      <c r="R143" s="13"/>
      <c r="S143" s="13"/>
      <c r="T143" s="13"/>
    </row>
    <row r="144" spans="1:20" x14ac:dyDescent="0.2">
      <c r="A144" s="3">
        <v>138</v>
      </c>
      <c r="B144" s="8">
        <v>-0.44583</v>
      </c>
      <c r="C144" s="8">
        <v>-0.62658000000000003</v>
      </c>
      <c r="D144" s="8">
        <v>1.5525500000000001</v>
      </c>
      <c r="E144" s="8">
        <v>3.9451999999999998</v>
      </c>
      <c r="F144" s="8">
        <v>5.5448500000000003</v>
      </c>
      <c r="G144" s="8">
        <v>4.7639899999999997</v>
      </c>
      <c r="H144" s="8"/>
      <c r="I144" s="17">
        <v>138</v>
      </c>
      <c r="J144" s="8">
        <v>-0.53412000000000004</v>
      </c>
      <c r="K144" s="8">
        <v>-0.38978000000000002</v>
      </c>
      <c r="L144" s="8">
        <v>-8.3190000000000042E-2</v>
      </c>
      <c r="M144" s="8">
        <v>1.5022499999999996</v>
      </c>
      <c r="N144" s="8">
        <v>1.90483</v>
      </c>
      <c r="O144" s="8">
        <v>2.7377099999999999</v>
      </c>
      <c r="P144" s="13"/>
      <c r="Q144" s="13"/>
      <c r="R144" s="13"/>
      <c r="S144" s="13"/>
      <c r="T144" s="13"/>
    </row>
    <row r="145" spans="1:20" x14ac:dyDescent="0.2">
      <c r="A145" s="3">
        <v>139</v>
      </c>
      <c r="B145" s="8">
        <v>-0.41971000000000003</v>
      </c>
      <c r="C145" s="8">
        <v>-0.48391000000000001</v>
      </c>
      <c r="D145" s="8">
        <v>1.7848399999999998</v>
      </c>
      <c r="E145" s="8">
        <v>4.0245299999999995</v>
      </c>
      <c r="F145" s="8">
        <v>5.6846800000000002</v>
      </c>
      <c r="G145" s="8">
        <v>4.9068299999999994</v>
      </c>
      <c r="H145" s="8"/>
      <c r="I145" s="17">
        <v>139</v>
      </c>
      <c r="J145" s="8">
        <v>-0.53569999999999995</v>
      </c>
      <c r="K145" s="8">
        <v>-0.39191999999999994</v>
      </c>
      <c r="L145" s="8">
        <v>-7.7169999999999961E-2</v>
      </c>
      <c r="M145" s="8">
        <v>1.5167900000000003</v>
      </c>
      <c r="N145" s="8">
        <v>1.9251100000000001</v>
      </c>
      <c r="O145" s="8">
        <v>2.7551700000000001</v>
      </c>
      <c r="P145" s="13"/>
      <c r="Q145" s="13"/>
      <c r="R145" s="13"/>
      <c r="S145" s="13"/>
      <c r="T145" s="13"/>
    </row>
    <row r="146" spans="1:20" x14ac:dyDescent="0.2">
      <c r="A146" s="3">
        <v>140</v>
      </c>
      <c r="B146" s="8">
        <v>-0.63427999999999995</v>
      </c>
      <c r="C146" s="8">
        <v>-0.57490999999999992</v>
      </c>
      <c r="D146" s="8">
        <v>1.7069000000000001</v>
      </c>
      <c r="E146" s="8">
        <v>3.8637700000000001</v>
      </c>
      <c r="F146" s="8">
        <v>5.6459899999999994</v>
      </c>
      <c r="G146" s="8">
        <v>4.8130799999999994</v>
      </c>
      <c r="H146" s="8"/>
      <c r="I146" s="17">
        <v>140</v>
      </c>
      <c r="J146" s="8">
        <v>-0.53766999999999998</v>
      </c>
      <c r="K146" s="8">
        <v>-0.39403999999999995</v>
      </c>
      <c r="L146" s="8">
        <v>-7.1089999999999987E-2</v>
      </c>
      <c r="M146" s="8">
        <v>1.5310200000000003</v>
      </c>
      <c r="N146" s="8">
        <v>1.9455800000000001</v>
      </c>
      <c r="O146" s="8">
        <v>2.7726700000000002</v>
      </c>
      <c r="P146" s="13"/>
      <c r="Q146" s="13"/>
      <c r="R146" s="13"/>
      <c r="S146" s="13"/>
      <c r="T146" s="13"/>
    </row>
    <row r="147" spans="1:20" x14ac:dyDescent="0.2">
      <c r="A147" s="3">
        <v>141</v>
      </c>
      <c r="B147" s="8">
        <v>-0.56230999999999998</v>
      </c>
      <c r="C147" s="8">
        <v>-0.57085999999999992</v>
      </c>
      <c r="D147" s="8">
        <v>1.6425099999999997</v>
      </c>
      <c r="E147" s="8">
        <v>3.9459299999999997</v>
      </c>
      <c r="F147" s="8">
        <v>5.4545599999999999</v>
      </c>
      <c r="G147" s="8">
        <v>4.8166099999999998</v>
      </c>
      <c r="H147" s="8"/>
      <c r="I147" s="17">
        <v>141</v>
      </c>
      <c r="J147" s="8">
        <v>-0.53952999999999995</v>
      </c>
      <c r="K147" s="8">
        <v>-0.39604999999999996</v>
      </c>
      <c r="L147" s="8">
        <v>-6.4819999999999933E-2</v>
      </c>
      <c r="M147" s="8">
        <v>1.5456099999999999</v>
      </c>
      <c r="N147" s="8">
        <v>1.9658799999999998</v>
      </c>
      <c r="O147" s="8">
        <v>2.7902999999999998</v>
      </c>
      <c r="P147" s="13"/>
      <c r="Q147" s="13"/>
      <c r="R147" s="13"/>
      <c r="S147" s="13"/>
      <c r="T147" s="13"/>
    </row>
    <row r="148" spans="1:20" x14ac:dyDescent="0.2">
      <c r="A148" s="3">
        <v>142</v>
      </c>
      <c r="B148" s="8">
        <v>-0.51881999999999995</v>
      </c>
      <c r="C148" s="8">
        <v>-0.62261999999999995</v>
      </c>
      <c r="D148" s="8">
        <v>1.6298900000000001</v>
      </c>
      <c r="E148" s="8">
        <v>3.9419500000000003</v>
      </c>
      <c r="F148" s="8">
        <v>5.5719000000000003</v>
      </c>
      <c r="G148" s="8">
        <v>4.7938299999999998</v>
      </c>
      <c r="H148" s="8"/>
      <c r="I148" s="17">
        <v>142</v>
      </c>
      <c r="J148" s="8">
        <v>-0.5413</v>
      </c>
      <c r="K148" s="8">
        <v>-0.39799000000000001</v>
      </c>
      <c r="L148" s="8">
        <v>-5.8570000000000011E-2</v>
      </c>
      <c r="M148" s="8">
        <v>1.5601400000000001</v>
      </c>
      <c r="N148" s="8">
        <v>1.9862899999999999</v>
      </c>
      <c r="O148" s="8">
        <v>2.8079799999999997</v>
      </c>
      <c r="P148" s="13"/>
      <c r="Q148" s="13"/>
      <c r="R148" s="13"/>
      <c r="S148" s="13"/>
      <c r="T148" s="13"/>
    </row>
    <row r="149" spans="1:20" x14ac:dyDescent="0.2">
      <c r="A149" s="3">
        <v>143</v>
      </c>
      <c r="B149" s="8">
        <v>-0.61282999999999999</v>
      </c>
      <c r="C149" s="8">
        <v>-0.58860000000000001</v>
      </c>
      <c r="D149" s="8">
        <v>1.6717199999999999</v>
      </c>
      <c r="E149" s="8">
        <v>3.85426</v>
      </c>
      <c r="F149" s="8">
        <v>5.6686200000000007</v>
      </c>
      <c r="G149" s="8">
        <v>4.7981600000000002</v>
      </c>
      <c r="H149" s="8"/>
      <c r="I149" s="17">
        <v>143</v>
      </c>
      <c r="J149" s="8">
        <v>-0.54305999999999999</v>
      </c>
      <c r="K149" s="8">
        <v>-0.39995000000000003</v>
      </c>
      <c r="L149" s="8">
        <v>-5.2190000000000014E-2</v>
      </c>
      <c r="M149" s="8">
        <v>1.5746799999999999</v>
      </c>
      <c r="N149" s="8">
        <v>2.00678</v>
      </c>
      <c r="O149" s="8">
        <v>2.82559</v>
      </c>
      <c r="P149" s="13"/>
      <c r="Q149" s="13"/>
      <c r="R149" s="13"/>
      <c r="S149" s="13"/>
      <c r="T149" s="13"/>
    </row>
    <row r="150" spans="1:20" x14ac:dyDescent="0.2">
      <c r="A150" s="3">
        <v>144</v>
      </c>
      <c r="B150" s="8">
        <v>-0.52680000000000005</v>
      </c>
      <c r="C150" s="8">
        <v>-0.52229000000000003</v>
      </c>
      <c r="D150" s="8">
        <v>1.7162799999999998</v>
      </c>
      <c r="E150" s="8">
        <v>3.92109</v>
      </c>
      <c r="F150" s="8">
        <v>5.6155900000000001</v>
      </c>
      <c r="G150" s="8">
        <v>4.8669200000000004</v>
      </c>
      <c r="H150" s="8"/>
      <c r="I150" s="17">
        <v>144</v>
      </c>
      <c r="J150" s="8">
        <v>-0.54454999999999998</v>
      </c>
      <c r="K150" s="8">
        <v>-0.40171999999999997</v>
      </c>
      <c r="L150" s="8">
        <v>-4.543999999999998E-2</v>
      </c>
      <c r="M150" s="8">
        <v>1.5894499999999998</v>
      </c>
      <c r="N150" s="8">
        <v>2.0275400000000001</v>
      </c>
      <c r="O150" s="8">
        <v>2.8433699999999997</v>
      </c>
      <c r="P150" s="13"/>
      <c r="Q150" s="13"/>
      <c r="R150" s="13"/>
      <c r="S150" s="13"/>
      <c r="T150" s="13"/>
    </row>
    <row r="151" spans="1:20" x14ac:dyDescent="0.2">
      <c r="A151" s="3">
        <v>145</v>
      </c>
      <c r="B151" s="8">
        <v>-0.52098999999999995</v>
      </c>
      <c r="C151" s="8">
        <v>-0.51393</v>
      </c>
      <c r="D151" s="8">
        <v>1.7931500000000002</v>
      </c>
      <c r="E151" s="8">
        <v>4.0463399999999998</v>
      </c>
      <c r="F151" s="8">
        <v>5.6010499999999999</v>
      </c>
      <c r="G151" s="8">
        <v>4.8443499999999995</v>
      </c>
      <c r="H151" s="8"/>
      <c r="I151" s="17">
        <v>145</v>
      </c>
      <c r="J151" s="8">
        <v>-0.54644999999999999</v>
      </c>
      <c r="K151" s="8">
        <v>-0.40372999999999998</v>
      </c>
      <c r="L151" s="8">
        <v>-3.9080000000000004E-2</v>
      </c>
      <c r="M151" s="8">
        <v>1.6040700000000001</v>
      </c>
      <c r="N151" s="8">
        <v>2.0476799999999997</v>
      </c>
      <c r="O151" s="8">
        <v>2.8609299999999998</v>
      </c>
      <c r="P151" s="13"/>
      <c r="Q151" s="13"/>
      <c r="R151" s="13"/>
      <c r="S151" s="13"/>
      <c r="T151" s="13"/>
    </row>
    <row r="152" spans="1:20" x14ac:dyDescent="0.2">
      <c r="B152" s="8"/>
      <c r="C152" s="8"/>
      <c r="D152" s="8"/>
      <c r="E152" s="8"/>
      <c r="F152" s="8"/>
      <c r="G152" s="8"/>
      <c r="H152" s="8"/>
      <c r="I152" s="17"/>
      <c r="J152" s="8"/>
      <c r="K152" s="8"/>
      <c r="L152" s="8"/>
      <c r="M152" s="8"/>
      <c r="N152" s="8"/>
      <c r="O152" s="8"/>
    </row>
    <row r="153" spans="1:20" x14ac:dyDescent="0.2">
      <c r="A153" s="3" t="s">
        <v>3</v>
      </c>
      <c r="B153" s="39">
        <f t="shared" ref="B153:G153" si="0">AVERAGE(B6:B151)</f>
        <v>-1.0641803424657534</v>
      </c>
      <c r="C153" s="39">
        <f t="shared" si="0"/>
        <v>-0.77971410958904142</v>
      </c>
      <c r="D153" s="39">
        <f t="shared" si="0"/>
        <v>-0.1225706849315074</v>
      </c>
      <c r="E153" s="39">
        <f t="shared" si="0"/>
        <v>3.0350304109589041</v>
      </c>
      <c r="F153" s="39">
        <f t="shared" si="0"/>
        <v>3.8529645205479444</v>
      </c>
      <c r="G153" s="39">
        <f t="shared" si="0"/>
        <v>5.422250958904109</v>
      </c>
      <c r="H153" s="39"/>
      <c r="I153" s="17"/>
      <c r="J153" s="39">
        <f t="shared" ref="J153:O153" si="1">AVERAGE(J6:J151)</f>
        <v>-0.36028072461643829</v>
      </c>
      <c r="K153" s="39">
        <f t="shared" si="1"/>
        <v>-0.24371754995890418</v>
      </c>
      <c r="L153" s="39">
        <f t="shared" si="1"/>
        <v>-0.24887625467123281</v>
      </c>
      <c r="M153" s="39">
        <f t="shared" si="1"/>
        <v>0.737566073041096</v>
      </c>
      <c r="N153" s="39">
        <f t="shared" si="1"/>
        <v>0.84613145060958916</v>
      </c>
      <c r="O153" s="39">
        <f t="shared" si="1"/>
        <v>1.5545255710958898</v>
      </c>
    </row>
    <row r="154" spans="1:20" x14ac:dyDescent="0.2">
      <c r="A154" s="124" t="s">
        <v>74</v>
      </c>
      <c r="B154" s="8">
        <f t="shared" ref="B154:G154" si="2">_xlfn.STDEV.S(B6:B151)</f>
        <v>0.98795066935091214</v>
      </c>
      <c r="C154" s="8">
        <f t="shared" si="2"/>
        <v>0.4536124390584011</v>
      </c>
      <c r="D154" s="8">
        <f t="shared" si="2"/>
        <v>2.0946879440740531</v>
      </c>
      <c r="E154" s="8">
        <f t="shared" si="2"/>
        <v>0.57041583069737389</v>
      </c>
      <c r="F154" s="8">
        <f t="shared" si="2"/>
        <v>1.4879847145002254</v>
      </c>
      <c r="G154" s="8">
        <f t="shared" si="2"/>
        <v>1.0061942847796481</v>
      </c>
      <c r="H154" s="8"/>
      <c r="I154" s="17"/>
      <c r="J154" s="8">
        <f t="shared" ref="J154:O154" si="3">_xlfn.STDEV.S(J6:J151)</f>
        <v>0.13793842266626777</v>
      </c>
      <c r="K154" s="8">
        <f t="shared" si="3"/>
        <v>0.10400040901102402</v>
      </c>
      <c r="L154" s="8">
        <f t="shared" si="3"/>
        <v>9.1435650950595651E-2</v>
      </c>
      <c r="M154" s="8">
        <f t="shared" si="3"/>
        <v>0.45752684800709936</v>
      </c>
      <c r="N154" s="8">
        <f t="shared" si="3"/>
        <v>0.61496931250725662</v>
      </c>
      <c r="O154" s="8">
        <f t="shared" si="3"/>
        <v>0.81422467735856374</v>
      </c>
    </row>
    <row r="155" spans="1:20" x14ac:dyDescent="0.2">
      <c r="A155" s="124"/>
      <c r="B155" s="8"/>
      <c r="C155" s="8"/>
      <c r="D155" s="8"/>
      <c r="E155" s="8"/>
      <c r="F155" s="8"/>
      <c r="G155" s="8"/>
      <c r="H155" s="8"/>
      <c r="I155" s="17"/>
      <c r="J155" s="8"/>
      <c r="K155" s="8"/>
      <c r="L155" s="8">
        <f>SUM(L6:L151)</f>
        <v>-36.335933181999991</v>
      </c>
      <c r="M155" s="8">
        <f>SUM(M6:M151)</f>
        <v>107.68464666400001</v>
      </c>
      <c r="N155" s="8">
        <f>SUM(N6:N151)</f>
        <v>123.53519178900002</v>
      </c>
      <c r="O155" s="8">
        <f>SUM(O6:O151)</f>
        <v>226.96073337999991</v>
      </c>
    </row>
    <row r="156" spans="1:20" x14ac:dyDescent="0.2">
      <c r="A156" s="124"/>
      <c r="B156" s="8"/>
      <c r="C156" s="8"/>
      <c r="D156" s="8"/>
      <c r="E156" s="8"/>
      <c r="F156" s="8"/>
      <c r="G156" s="8"/>
      <c r="H156" s="8"/>
      <c r="I156" s="17"/>
      <c r="J156" s="8"/>
      <c r="K156" s="8"/>
      <c r="L156" s="8"/>
      <c r="M156" s="8"/>
      <c r="N156" s="8"/>
      <c r="O156" s="8"/>
    </row>
    <row r="157" spans="1:20" x14ac:dyDescent="0.2">
      <c r="B157" s="8"/>
      <c r="C157" s="8"/>
      <c r="D157" s="8"/>
      <c r="E157" s="8" t="s">
        <v>77</v>
      </c>
      <c r="F157" s="8"/>
      <c r="G157" s="8"/>
      <c r="H157" s="8"/>
      <c r="I157" s="8"/>
      <c r="J157" s="8"/>
      <c r="K157" s="8"/>
      <c r="L157" s="8"/>
      <c r="M157" s="8" t="s">
        <v>77</v>
      </c>
      <c r="N157" s="8"/>
      <c r="O157" s="8"/>
    </row>
    <row r="158" spans="1:20" x14ac:dyDescent="0.2">
      <c r="B158" s="8"/>
      <c r="C158" s="8"/>
      <c r="D158" s="8"/>
      <c r="E158" s="8">
        <f>AVERAGE(E153:F153)</f>
        <v>3.4439974657534242</v>
      </c>
      <c r="F158" s="8"/>
      <c r="G158" s="8"/>
      <c r="H158" s="8"/>
      <c r="I158" s="17"/>
      <c r="J158" s="8"/>
      <c r="K158" s="8"/>
      <c r="L158" s="8"/>
      <c r="M158" s="8">
        <f>AVERAGE(M153:N153)</f>
        <v>0.79184876182534258</v>
      </c>
      <c r="N158" s="8"/>
      <c r="O158" s="8"/>
    </row>
    <row r="159" spans="1:20" x14ac:dyDescent="0.2">
      <c r="B159" s="8"/>
      <c r="C159" s="8"/>
      <c r="D159" s="8"/>
      <c r="E159" s="8" t="s">
        <v>73</v>
      </c>
      <c r="F159" s="8"/>
      <c r="G159" s="8"/>
      <c r="H159" s="8"/>
      <c r="I159" s="17"/>
      <c r="J159" s="8"/>
      <c r="K159" s="8"/>
      <c r="L159" s="8"/>
      <c r="M159" s="8" t="s">
        <v>73</v>
      </c>
      <c r="N159" s="8"/>
      <c r="O159" s="8"/>
    </row>
    <row r="160" spans="1:20" x14ac:dyDescent="0.2">
      <c r="B160" s="8"/>
      <c r="C160" s="8"/>
      <c r="D160" s="8"/>
      <c r="E160" s="8">
        <f>_xlfn.STDEV.S(E153:F153)</f>
        <v>0.57836675545419258</v>
      </c>
      <c r="F160" s="8"/>
      <c r="G160" s="8"/>
      <c r="H160" s="8"/>
      <c r="I160" s="17"/>
      <c r="J160" s="8"/>
      <c r="K160" s="8"/>
      <c r="L160" s="8"/>
      <c r="M160" s="8">
        <f>_xlfn.STDEV.S(M153:N153)</f>
        <v>7.676731468075941E-2</v>
      </c>
      <c r="N160" s="8"/>
      <c r="O160" s="8"/>
    </row>
    <row r="161" spans="2:15" x14ac:dyDescent="0.2">
      <c r="B161" s="8"/>
      <c r="C161" s="8"/>
      <c r="D161" s="8"/>
      <c r="E161" s="8"/>
      <c r="F161" s="8"/>
      <c r="G161" s="8"/>
      <c r="H161" s="8"/>
      <c r="I161" s="17"/>
      <c r="J161" s="8"/>
      <c r="K161" s="8"/>
      <c r="L161" s="8"/>
      <c r="M161" s="8"/>
      <c r="N161" s="8"/>
      <c r="O161" s="8"/>
    </row>
    <row r="162" spans="2:15" x14ac:dyDescent="0.2">
      <c r="B162" s="8"/>
      <c r="C162" s="8"/>
      <c r="D162" s="8"/>
      <c r="E162" s="8"/>
      <c r="F162" s="8"/>
      <c r="G162" s="8"/>
      <c r="H162" s="8"/>
      <c r="I162" s="17"/>
      <c r="J162" s="8"/>
      <c r="K162" s="8"/>
      <c r="L162" s="8"/>
      <c r="M162" s="8"/>
      <c r="N162" s="8"/>
      <c r="O162" s="8"/>
    </row>
    <row r="163" spans="2:15" x14ac:dyDescent="0.2">
      <c r="B163" s="8"/>
      <c r="C163" s="8"/>
      <c r="D163" s="8"/>
      <c r="E163" s="8"/>
      <c r="F163" s="8"/>
      <c r="G163" s="8"/>
      <c r="H163" s="8"/>
      <c r="I163" s="17"/>
      <c r="J163" s="8"/>
      <c r="K163" s="8"/>
      <c r="L163" s="8"/>
      <c r="M163" s="8"/>
      <c r="N163" s="8"/>
      <c r="O163" s="8"/>
    </row>
    <row r="164" spans="2:15" x14ac:dyDescent="0.2">
      <c r="B164" s="8"/>
      <c r="C164" s="8"/>
      <c r="D164" s="8"/>
      <c r="E164" s="8"/>
      <c r="F164" s="8"/>
      <c r="G164" s="8"/>
      <c r="H164" s="8"/>
      <c r="I164" s="17"/>
      <c r="J164" s="8"/>
      <c r="K164" s="8"/>
      <c r="L164" s="8"/>
      <c r="M164" s="8"/>
      <c r="N164" s="8"/>
      <c r="O164" s="8"/>
    </row>
    <row r="165" spans="2:15" x14ac:dyDescent="0.2">
      <c r="B165" s="8"/>
      <c r="C165" s="8"/>
      <c r="D165" s="8"/>
      <c r="E165" s="8"/>
      <c r="F165" s="8"/>
      <c r="G165" s="8"/>
      <c r="H165" s="8"/>
      <c r="I165" s="17"/>
      <c r="J165" s="8"/>
      <c r="K165" s="8"/>
      <c r="L165" s="8"/>
      <c r="M165" s="8"/>
      <c r="N165" s="8"/>
      <c r="O165" s="8"/>
    </row>
    <row r="166" spans="2:15" x14ac:dyDescent="0.2">
      <c r="B166" s="8"/>
      <c r="C166" s="8"/>
      <c r="D166" s="8"/>
      <c r="E166" s="8"/>
      <c r="F166" s="8"/>
      <c r="G166" s="8"/>
      <c r="H166" s="8"/>
      <c r="I166" s="17"/>
      <c r="J166" s="8"/>
      <c r="K166" s="8"/>
      <c r="L166" s="8"/>
      <c r="M166" s="8"/>
      <c r="N166" s="8"/>
      <c r="O166" s="8"/>
    </row>
    <row r="167" spans="2:15" x14ac:dyDescent="0.2">
      <c r="B167" s="8"/>
      <c r="C167" s="8"/>
      <c r="D167" s="8"/>
      <c r="E167" s="8"/>
      <c r="F167" s="8"/>
      <c r="G167" s="8"/>
      <c r="H167" s="8"/>
      <c r="I167" s="17"/>
      <c r="J167" s="8"/>
      <c r="K167" s="8"/>
      <c r="L167" s="8"/>
      <c r="M167" s="8"/>
      <c r="N167" s="8"/>
      <c r="O167" s="8"/>
    </row>
    <row r="168" spans="2:15" x14ac:dyDescent="0.2">
      <c r="B168" s="8"/>
      <c r="C168" s="8"/>
      <c r="D168" s="8"/>
      <c r="E168" s="8"/>
      <c r="F168" s="8"/>
      <c r="G168" s="8"/>
      <c r="H168" s="8"/>
      <c r="I168" s="17"/>
      <c r="J168" s="8"/>
      <c r="K168" s="8"/>
      <c r="L168" s="8"/>
      <c r="M168" s="8"/>
      <c r="N168" s="8"/>
      <c r="O168" s="8"/>
    </row>
    <row r="169" spans="2:15" x14ac:dyDescent="0.2">
      <c r="B169" s="8"/>
      <c r="C169" s="8"/>
      <c r="D169" s="8"/>
      <c r="E169" s="8"/>
      <c r="F169" s="8"/>
      <c r="G169" s="8"/>
      <c r="H169" s="8"/>
      <c r="I169" s="17"/>
      <c r="J169" s="8"/>
      <c r="K169" s="8"/>
      <c r="L169" s="8"/>
      <c r="M169" s="8"/>
      <c r="N169" s="8"/>
      <c r="O169" s="8"/>
    </row>
  </sheetData>
  <mergeCells count="5">
    <mergeCell ref="A1:O1"/>
    <mergeCell ref="A2:O2"/>
    <mergeCell ref="A4:G4"/>
    <mergeCell ref="I4:O4"/>
    <mergeCell ref="A154:A15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5"/>
  <sheetViews>
    <sheetView zoomScale="70" zoomScaleNormal="70" workbookViewId="0">
      <selection activeCell="Z25" sqref="Z25"/>
    </sheetView>
  </sheetViews>
  <sheetFormatPr defaultRowHeight="15" x14ac:dyDescent="0.25"/>
  <sheetData>
    <row r="1" spans="1:16" x14ac:dyDescent="0.25">
      <c r="A1" s="120" t="s">
        <v>10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x14ac:dyDescent="0.25">
      <c r="A2" s="121" t="s">
        <v>58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122" t="s">
        <v>66</v>
      </c>
      <c r="B4" s="122"/>
      <c r="C4" s="122"/>
      <c r="D4" s="122"/>
      <c r="E4" s="122"/>
      <c r="F4" s="122"/>
      <c r="G4" s="122"/>
      <c r="H4" s="38"/>
      <c r="I4" s="123" t="s">
        <v>67</v>
      </c>
      <c r="J4" s="123"/>
      <c r="K4" s="123"/>
      <c r="L4" s="123"/>
      <c r="M4" s="123"/>
      <c r="N4" s="123"/>
      <c r="O4" s="123"/>
      <c r="P4" s="38"/>
    </row>
    <row r="5" spans="1:16" x14ac:dyDescent="0.25">
      <c r="A5" s="2" t="s">
        <v>0</v>
      </c>
      <c r="B5" s="9" t="s">
        <v>1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1"/>
      <c r="I5" s="2" t="s">
        <v>0</v>
      </c>
      <c r="J5" s="9" t="s">
        <v>1</v>
      </c>
      <c r="K5" s="9" t="s">
        <v>5</v>
      </c>
      <c r="L5" s="9" t="s">
        <v>6</v>
      </c>
      <c r="M5" s="9" t="s">
        <v>7</v>
      </c>
      <c r="N5" s="9" t="s">
        <v>8</v>
      </c>
      <c r="O5" s="9" t="s">
        <v>9</v>
      </c>
      <c r="P5" s="1"/>
    </row>
    <row r="6" spans="1:16" x14ac:dyDescent="0.25">
      <c r="A6" s="1">
        <v>0</v>
      </c>
      <c r="B6">
        <v>0</v>
      </c>
      <c r="C6" s="78">
        <f>'Raw Data 3'!C6+('norm 3'!$B6-'Raw Data 3'!$B6)</f>
        <v>2.6318971879461297</v>
      </c>
      <c r="D6" s="78">
        <f>'Raw Data 3'!D6+('norm 3'!$B6-'Raw Data 3'!$B6)</f>
        <v>4.2716571140201225</v>
      </c>
      <c r="E6" s="78">
        <f>'Raw Data 3'!E6+('norm 3'!$B6-'Raw Data 3'!$B6)</f>
        <v>8.0326777667712825</v>
      </c>
      <c r="F6" s="78">
        <f>'Raw Data 3'!F6+('norm 3'!$B6-'Raw Data 3'!$B6)</f>
        <v>8.4481099999999998</v>
      </c>
      <c r="G6" s="78">
        <f>'Raw Data 3'!G6+('norm 3'!$B6-'Raw Data 3'!$B6)</f>
        <v>11.165227396625308</v>
      </c>
      <c r="I6" s="1">
        <v>0</v>
      </c>
      <c r="J6">
        <v>0</v>
      </c>
      <c r="K6" s="78">
        <f>'Raw Data 3'!K6+('norm 3'!$J6-'Raw Data 3'!$J6)</f>
        <v>6.8000000000000005E-3</v>
      </c>
      <c r="L6" s="78">
        <f>'Raw Data 3'!L6+('norm 3'!$J6-'Raw Data 3'!$J6)</f>
        <v>1.6299999999999999E-2</v>
      </c>
      <c r="M6" s="78">
        <f>'Raw Data 3'!M6+('norm 3'!$J6-'Raw Data 3'!$J6)</f>
        <v>2.7810000000000001E-2</v>
      </c>
      <c r="N6" s="78">
        <f>'Raw Data 3'!N6+('norm 3'!$J6-'Raw Data 3'!$J6)</f>
        <v>5.101E-2</v>
      </c>
      <c r="O6" s="78">
        <f>'Raw Data 3'!O6+('norm 3'!$J6-'Raw Data 3'!$J6)</f>
        <v>4.1950000000000001E-2</v>
      </c>
    </row>
    <row r="7" spans="1:16" x14ac:dyDescent="0.25">
      <c r="A7" s="1">
        <v>1</v>
      </c>
      <c r="B7">
        <v>0</v>
      </c>
      <c r="C7" s="78">
        <f>'Raw Data 3'!C7+('norm 3'!$B7-'Raw Data 3'!$B7)</f>
        <v>2.8595237826498088</v>
      </c>
      <c r="D7" s="78">
        <f>'Raw Data 3'!D7+('norm 3'!$B7-'Raw Data 3'!$B7)</f>
        <v>3.8496766194678962</v>
      </c>
      <c r="E7" s="78">
        <f>'Raw Data 3'!E7+('norm 3'!$B7-'Raw Data 3'!$B7)</f>
        <v>7.9683699829846777</v>
      </c>
      <c r="F7" s="78">
        <f>'Raw Data 3'!F7+('norm 3'!$B7-'Raw Data 3'!$B7)</f>
        <v>8.1120800000000006</v>
      </c>
      <c r="G7" s="78">
        <f>'Raw Data 3'!G7+('norm 3'!$B7-'Raw Data 3'!$B7)</f>
        <v>10.236318821167966</v>
      </c>
      <c r="I7" s="1">
        <v>1</v>
      </c>
      <c r="J7">
        <v>0</v>
      </c>
      <c r="K7" s="78">
        <f>'Raw Data 3'!K7+('norm 3'!$J7-'Raw Data 3'!$J7)</f>
        <v>1.652E-2</v>
      </c>
      <c r="L7" s="78">
        <f>'Raw Data 3'!L7+('norm 3'!$J7-'Raw Data 3'!$J7)</f>
        <v>3.092E-2</v>
      </c>
      <c r="M7" s="78">
        <f>'Raw Data 3'!M7+('norm 3'!$J7-'Raw Data 3'!$J7)</f>
        <v>5.6660000000000002E-2</v>
      </c>
      <c r="N7" s="78">
        <f>'Raw Data 3'!N7+('norm 3'!$J7-'Raw Data 3'!$J7)</f>
        <v>0.10066</v>
      </c>
      <c r="O7" s="78">
        <f>'Raw Data 3'!O7+('norm 3'!$J7-'Raw Data 3'!$J7)</f>
        <v>7.9820000000000002E-2</v>
      </c>
    </row>
    <row r="8" spans="1:16" x14ac:dyDescent="0.25">
      <c r="A8" s="1">
        <v>2</v>
      </c>
      <c r="B8">
        <v>0</v>
      </c>
      <c r="C8" s="78">
        <f>'Raw Data 3'!C8+('norm 3'!$B8-'Raw Data 3'!$B8)</f>
        <v>2.8449854194644271</v>
      </c>
      <c r="D8" s="78">
        <f>'Raw Data 3'!D8+('norm 3'!$B8-'Raw Data 3'!$B8)</f>
        <v>3.5972195548587345</v>
      </c>
      <c r="E8" s="78">
        <f>'Raw Data 3'!E8+('norm 3'!$B8-'Raw Data 3'!$B8)</f>
        <v>7.3433874520867821</v>
      </c>
      <c r="F8" s="78">
        <f>'Raw Data 3'!F8+('norm 3'!$B8-'Raw Data 3'!$B8)</f>
        <v>7.4371500000000008</v>
      </c>
      <c r="G8" s="78">
        <f>'Raw Data 3'!G8+('norm 3'!$B8-'Raw Data 3'!$B8)</f>
        <v>10.143627527564062</v>
      </c>
      <c r="I8" s="1">
        <v>2</v>
      </c>
      <c r="J8">
        <v>0</v>
      </c>
      <c r="K8" s="78">
        <f>'Raw Data 3'!K8+('norm 3'!$J8-'Raw Data 3'!$J8)</f>
        <v>2.6700000000000002E-2</v>
      </c>
      <c r="L8" s="78">
        <f>'Raw Data 3'!L8+('norm 3'!$J8-'Raw Data 3'!$J8)</f>
        <v>4.4269999999999997E-2</v>
      </c>
      <c r="M8" s="78">
        <f>'Raw Data 3'!M8+('norm 3'!$J8-'Raw Data 3'!$J8)</f>
        <v>8.4370000000000001E-2</v>
      </c>
      <c r="N8" s="78">
        <f>'Raw Data 3'!N8+('norm 3'!$J8-'Raw Data 3'!$J8)</f>
        <v>0.12927</v>
      </c>
      <c r="O8" s="78">
        <f>'Raw Data 3'!O8+('norm 3'!$J8-'Raw Data 3'!$J8)</f>
        <v>0.11636000000000002</v>
      </c>
    </row>
    <row r="9" spans="1:16" x14ac:dyDescent="0.25">
      <c r="A9" s="1">
        <v>3</v>
      </c>
      <c r="B9">
        <v>0</v>
      </c>
      <c r="C9" s="78">
        <f>'Raw Data 3'!C9+('norm 3'!$B9-'Raw Data 3'!$B9)</f>
        <v>2.9470493396477213</v>
      </c>
      <c r="D9" s="78">
        <f>'Raw Data 3'!D9+('norm 3'!$B9-'Raw Data 3'!$B9)</f>
        <v>3.4687029183846141</v>
      </c>
      <c r="E9" s="78">
        <f>'Raw Data 3'!E9+('norm 3'!$B9-'Raw Data 3'!$B9)</f>
        <v>6.8548652482131374</v>
      </c>
      <c r="F9" s="78">
        <f>'Raw Data 3'!F9+('norm 3'!$B9-'Raw Data 3'!$B9)</f>
        <v>7.2760199999999999</v>
      </c>
      <c r="G9" s="78">
        <f>'Raw Data 3'!G9+('norm 3'!$B9-'Raw Data 3'!$B9)</f>
        <v>10.008655836713324</v>
      </c>
      <c r="I9" s="1">
        <v>3</v>
      </c>
      <c r="J9">
        <v>0</v>
      </c>
      <c r="K9" s="78">
        <f>'Raw Data 3'!K9+('norm 3'!$J9-'Raw Data 3'!$J9)</f>
        <v>3.7019999999999997E-2</v>
      </c>
      <c r="L9" s="78">
        <f>'Raw Data 3'!L9+('norm 3'!$J9-'Raw Data 3'!$J9)</f>
        <v>5.704E-2</v>
      </c>
      <c r="M9" s="78">
        <f>'Raw Data 3'!M9+('norm 3'!$J9-'Raw Data 3'!$J9)</f>
        <v>0.10983999999999999</v>
      </c>
      <c r="N9" s="78">
        <f>'Raw Data 3'!N9+('norm 3'!$J9-'Raw Data 3'!$J9)</f>
        <v>0.15523999999999999</v>
      </c>
      <c r="O9" s="78">
        <f>'Raw Data 3'!O9+('norm 3'!$J9-'Raw Data 3'!$J9)</f>
        <v>0.15271999999999999</v>
      </c>
    </row>
    <row r="10" spans="1:16" x14ac:dyDescent="0.25">
      <c r="A10" s="1">
        <v>4</v>
      </c>
      <c r="B10">
        <v>0</v>
      </c>
      <c r="C10" s="78">
        <f>'Raw Data 3'!C10+('norm 3'!$B10-'Raw Data 3'!$B10)</f>
        <v>2.9508279213189632</v>
      </c>
      <c r="D10" s="78">
        <f>'Raw Data 3'!D10+('norm 3'!$B10-'Raw Data 3'!$B10)</f>
        <v>3.3642903832210442</v>
      </c>
      <c r="E10" s="78">
        <f>'Raw Data 3'!E10+('norm 3'!$B10-'Raw Data 3'!$B10)</f>
        <v>6.7015202232901743</v>
      </c>
      <c r="F10" s="78">
        <f>'Raw Data 3'!F10+('norm 3'!$B10-'Raw Data 3'!$B10)</f>
        <v>7.14161</v>
      </c>
      <c r="G10" s="78">
        <f>'Raw Data 3'!G10+('norm 3'!$B10-'Raw Data 3'!$B10)</f>
        <v>9.8984237441227183</v>
      </c>
      <c r="I10" s="1">
        <v>4</v>
      </c>
      <c r="J10">
        <v>0</v>
      </c>
      <c r="K10" s="78">
        <f>'Raw Data 3'!K10+('norm 3'!$J10-'Raw Data 3'!$J10)</f>
        <v>4.7629999999999999E-2</v>
      </c>
      <c r="L10" s="78">
        <f>'Raw Data 3'!L10+('norm 3'!$J10-'Raw Data 3'!$J10)</f>
        <v>6.9409999999999999E-2</v>
      </c>
      <c r="M10" s="78">
        <f>'Raw Data 3'!M10+('norm 3'!$J10-'Raw Data 3'!$J10)</f>
        <v>0.13449</v>
      </c>
      <c r="N10" s="78">
        <f>'Raw Data 3'!N10+('norm 3'!$J10-'Raw Data 3'!$J10)</f>
        <v>0.18038999999999999</v>
      </c>
      <c r="O10" s="78">
        <f>'Raw Data 3'!O10+('norm 3'!$J10-'Raw Data 3'!$J10)</f>
        <v>0.18837999999999999</v>
      </c>
    </row>
    <row r="11" spans="1:16" x14ac:dyDescent="0.25">
      <c r="A11" s="1">
        <v>5</v>
      </c>
      <c r="B11">
        <v>0</v>
      </c>
      <c r="C11" s="78">
        <f>'Raw Data 3'!C11+('norm 3'!$B11-'Raw Data 3'!$B11)</f>
        <v>3.0594661450633174</v>
      </c>
      <c r="D11" s="78">
        <f>'Raw Data 3'!D11+('norm 3'!$B11-'Raw Data 3'!$B11)</f>
        <v>3.4092775894974912</v>
      </c>
      <c r="E11" s="78">
        <f>'Raw Data 3'!E11+('norm 3'!$B11-'Raw Data 3'!$B11)</f>
        <v>6.6704480651130869</v>
      </c>
      <c r="F11" s="78">
        <f>'Raw Data 3'!F11+('norm 3'!$B11-'Raw Data 3'!$B11)</f>
        <v>6.84781</v>
      </c>
      <c r="G11" s="78">
        <f>'Raw Data 3'!G11+('norm 3'!$B11-'Raw Data 3'!$B11)</f>
        <v>10.184481848379365</v>
      </c>
      <c r="I11" s="1">
        <v>5</v>
      </c>
      <c r="J11">
        <v>0</v>
      </c>
      <c r="K11" s="78">
        <f>'Raw Data 3'!K11+('norm 3'!$J11-'Raw Data 3'!$J11)</f>
        <v>5.7889999999999997E-2</v>
      </c>
      <c r="L11" s="78">
        <f>'Raw Data 3'!L11+('norm 3'!$J11-'Raw Data 3'!$J11)</f>
        <v>8.1610000000000002E-2</v>
      </c>
      <c r="M11" s="78">
        <f>'Raw Data 3'!M11+('norm 3'!$J11-'Raw Data 3'!$J11)</f>
        <v>0.15825</v>
      </c>
      <c r="N11" s="78">
        <f>'Raw Data 3'!N11+('norm 3'!$J11-'Raw Data 3'!$J11)</f>
        <v>0.20455000000000001</v>
      </c>
      <c r="O11" s="78">
        <f>'Raw Data 3'!O11+('norm 3'!$J11-'Raw Data 3'!$J11)</f>
        <v>0.22403999999999999</v>
      </c>
    </row>
    <row r="12" spans="1:16" x14ac:dyDescent="0.25">
      <c r="A12" s="1">
        <v>6</v>
      </c>
      <c r="B12">
        <v>0</v>
      </c>
      <c r="C12" s="78">
        <f>'Raw Data 3'!C12+('norm 3'!$B12-'Raw Data 3'!$B12)</f>
        <v>2.891035891749727</v>
      </c>
      <c r="D12" s="78">
        <f>'Raw Data 3'!D12+('norm 3'!$B12-'Raw Data 3'!$B12)</f>
        <v>3.1596117718131267</v>
      </c>
      <c r="E12" s="78">
        <f>'Raw Data 3'!E12+('norm 3'!$B12-'Raw Data 3'!$B12)</f>
        <v>6.6437923476741583</v>
      </c>
      <c r="F12" s="78">
        <f>'Raw Data 3'!F12+('norm 3'!$B12-'Raw Data 3'!$B12)</f>
        <v>6.7224300000000001</v>
      </c>
      <c r="G12" s="78">
        <f>'Raw Data 3'!G12+('norm 3'!$B12-'Raw Data 3'!$B12)</f>
        <v>10.250119792539039</v>
      </c>
      <c r="I12" s="1">
        <v>6</v>
      </c>
      <c r="J12">
        <v>0</v>
      </c>
      <c r="K12" s="78">
        <f>'Raw Data 3'!K12+('norm 3'!$J12-'Raw Data 3'!$J12)</f>
        <v>6.8260000000000001E-2</v>
      </c>
      <c r="L12" s="78">
        <f>'Raw Data 3'!L12+('norm 3'!$J12-'Raw Data 3'!$J12)</f>
        <v>9.3410000000000007E-2</v>
      </c>
      <c r="M12" s="78">
        <f>'Raw Data 3'!M12+('norm 3'!$J12-'Raw Data 3'!$J12)</f>
        <v>0.18210999999999999</v>
      </c>
      <c r="N12" s="78">
        <f>'Raw Data 3'!N12+('norm 3'!$J12-'Raw Data 3'!$J12)</f>
        <v>0.22871</v>
      </c>
      <c r="O12" s="78">
        <f>'Raw Data 3'!O12+('norm 3'!$J12-'Raw Data 3'!$J12)</f>
        <v>0.26056000000000001</v>
      </c>
    </row>
    <row r="13" spans="1:16" x14ac:dyDescent="0.25">
      <c r="A13" s="1">
        <v>7</v>
      </c>
      <c r="B13">
        <v>0</v>
      </c>
      <c r="C13" s="78">
        <f>'Raw Data 3'!C13+('norm 3'!$B13-'Raw Data 3'!$B13)</f>
        <v>2.8974538036136828</v>
      </c>
      <c r="D13" s="78">
        <f>'Raw Data 3'!D13+('norm 3'!$B13-'Raw Data 3'!$B13)</f>
        <v>3.1672847611167709</v>
      </c>
      <c r="E13" s="78">
        <f>'Raw Data 3'!E13+('norm 3'!$B13-'Raw Data 3'!$B13)</f>
        <v>6.788394052164807</v>
      </c>
      <c r="F13" s="78">
        <f>'Raw Data 3'!F13+('norm 3'!$B13-'Raw Data 3'!$B13)</f>
        <v>6.5928199999999997</v>
      </c>
      <c r="G13" s="78">
        <f>'Raw Data 3'!G13+('norm 3'!$B13-'Raw Data 3'!$B13)</f>
        <v>10.365205163706449</v>
      </c>
      <c r="I13" s="1">
        <v>7</v>
      </c>
      <c r="J13">
        <v>0</v>
      </c>
      <c r="K13" s="78">
        <f>'Raw Data 3'!K13+('norm 3'!$J13-'Raw Data 3'!$J13)</f>
        <v>7.8450000000000006E-2</v>
      </c>
      <c r="L13" s="78">
        <f>'Raw Data 3'!L13+('norm 3'!$J13-'Raw Data 3'!$J13)</f>
        <v>0.10485999999999999</v>
      </c>
      <c r="M13" s="78">
        <f>'Raw Data 3'!M13+('norm 3'!$J13-'Raw Data 3'!$J13)</f>
        <v>0.20624999999999999</v>
      </c>
      <c r="N13" s="78">
        <f>'Raw Data 3'!N13+('norm 3'!$J13-'Raw Data 3'!$J13)</f>
        <v>0.25305</v>
      </c>
      <c r="O13" s="78">
        <f>'Raw Data 3'!O13+('norm 3'!$J13-'Raw Data 3'!$J13)</f>
        <v>0.29735</v>
      </c>
    </row>
    <row r="14" spans="1:16" x14ac:dyDescent="0.25">
      <c r="A14" s="1">
        <v>8</v>
      </c>
      <c r="B14">
        <v>0</v>
      </c>
      <c r="C14" s="78">
        <f>'Raw Data 3'!C14+('norm 3'!$B14-'Raw Data 3'!$B14)</f>
        <v>2.8098434167184094</v>
      </c>
      <c r="D14" s="78">
        <f>'Raw Data 3'!D14+('norm 3'!$B14-'Raw Data 3'!$B14)</f>
        <v>3.2010393795975998</v>
      </c>
      <c r="E14" s="78">
        <f>'Raw Data 3'!E14+('norm 3'!$B14-'Raw Data 3'!$B14)</f>
        <v>6.7651509675454315</v>
      </c>
      <c r="F14" s="78">
        <f>'Raw Data 3'!F14+('norm 3'!$B14-'Raw Data 3'!$B14)</f>
        <v>6.2282599999999997</v>
      </c>
      <c r="G14" s="78">
        <f>'Raw Data 3'!G14+('norm 3'!$B14-'Raw Data 3'!$B14)</f>
        <v>10.210120206206449</v>
      </c>
      <c r="I14" s="1">
        <v>8</v>
      </c>
      <c r="J14">
        <v>0</v>
      </c>
      <c r="K14" s="78">
        <f>'Raw Data 3'!K14+('norm 3'!$J14-'Raw Data 3'!$J14)</f>
        <v>8.8620000000000004E-2</v>
      </c>
      <c r="L14" s="78">
        <f>'Raw Data 3'!L14+('norm 3'!$J14-'Raw Data 3'!$J14)</f>
        <v>0.11627999999999999</v>
      </c>
      <c r="M14" s="78">
        <f>'Raw Data 3'!M14+('norm 3'!$J14-'Raw Data 3'!$J14)</f>
        <v>0.23072999999999999</v>
      </c>
      <c r="N14" s="78">
        <f>'Raw Data 3'!N14+('norm 3'!$J14-'Raw Data 3'!$J14)</f>
        <v>0.27762999999999999</v>
      </c>
      <c r="O14" s="78">
        <f>'Raw Data 3'!O14+('norm 3'!$J14-'Raw Data 3'!$J14)</f>
        <v>0.33417999999999998</v>
      </c>
    </row>
    <row r="15" spans="1:16" x14ac:dyDescent="0.25">
      <c r="A15" s="1">
        <v>9</v>
      </c>
      <c r="B15">
        <v>0</v>
      </c>
      <c r="C15" s="78">
        <f>'Raw Data 3'!C15+('norm 3'!$B15-'Raw Data 3'!$B15)</f>
        <v>2.6838887530768081</v>
      </c>
      <c r="D15" s="78">
        <f>'Raw Data 3'!D15+('norm 3'!$B15-'Raw Data 3'!$B15)</f>
        <v>3.2153566746354927</v>
      </c>
      <c r="E15" s="78">
        <f>'Raw Data 3'!E15+('norm 3'!$B15-'Raw Data 3'!$B15)</f>
        <v>6.8644099581653499</v>
      </c>
      <c r="F15" s="78">
        <f>'Raw Data 3'!F15+('norm 3'!$B15-'Raw Data 3'!$B15)</f>
        <v>6.4847200000000003</v>
      </c>
      <c r="G15" s="78">
        <f>'Raw Data 3'!G15+('norm 3'!$B15-'Raw Data 3'!$B15)</f>
        <v>10.226533498326685</v>
      </c>
      <c r="I15" s="1">
        <v>9</v>
      </c>
      <c r="J15">
        <v>0</v>
      </c>
      <c r="K15" s="78">
        <f>'Raw Data 3'!K15+('norm 3'!$J15-'Raw Data 3'!$J15)</f>
        <v>9.8830000000000001E-2</v>
      </c>
      <c r="L15" s="78">
        <f>'Raw Data 3'!L15+('norm 3'!$J15-'Raw Data 3'!$J15)</f>
        <v>0.12769</v>
      </c>
      <c r="M15" s="78">
        <f>'Raw Data 3'!M15+('norm 3'!$J15-'Raw Data 3'!$J15)</f>
        <v>0.25496000000000002</v>
      </c>
      <c r="N15" s="78">
        <f>'Raw Data 3'!N15+('norm 3'!$J15-'Raw Data 3'!$J15)</f>
        <v>0.30225999999999997</v>
      </c>
      <c r="O15" s="78">
        <f>'Raw Data 3'!O15+('norm 3'!$J15-'Raw Data 3'!$J15)</f>
        <v>0.37130999999999997</v>
      </c>
    </row>
    <row r="16" spans="1:16" x14ac:dyDescent="0.25">
      <c r="A16" s="1">
        <v>10</v>
      </c>
      <c r="B16">
        <v>0</v>
      </c>
      <c r="C16" s="78">
        <f>'Raw Data 3'!C16+('norm 3'!$B16-'Raw Data 3'!$B16)</f>
        <v>2.6468279028916188</v>
      </c>
      <c r="D16" s="78">
        <f>'Raw Data 3'!D16+('norm 3'!$B16-'Raw Data 3'!$B16)</f>
        <v>3.0734148166381168</v>
      </c>
      <c r="E16" s="78">
        <f>'Raw Data 3'!E16+('norm 3'!$B16-'Raw Data 3'!$B16)</f>
        <v>6.8031310781664667</v>
      </c>
      <c r="F16" s="78">
        <f>'Raw Data 3'!F16+('norm 3'!$B16-'Raw Data 3'!$B16)</f>
        <v>6.6788999999999996</v>
      </c>
      <c r="G16" s="78">
        <f>'Raw Data 3'!G16+('norm 3'!$B16-'Raw Data 3'!$B16)</f>
        <v>9.8238890711620908</v>
      </c>
      <c r="I16" s="1">
        <v>10</v>
      </c>
      <c r="J16">
        <v>0</v>
      </c>
      <c r="K16" s="78">
        <f>'Raw Data 3'!K16+('norm 3'!$J16-'Raw Data 3'!$J16)</f>
        <v>0.10869999999999999</v>
      </c>
      <c r="L16" s="78">
        <f>'Raw Data 3'!L16+('norm 3'!$J16-'Raw Data 3'!$J16)</f>
        <v>0.13891999999999999</v>
      </c>
      <c r="M16" s="78">
        <f>'Raw Data 3'!M16+('norm 3'!$J16-'Raw Data 3'!$J16)</f>
        <v>0.27937000000000001</v>
      </c>
      <c r="N16" s="78">
        <f>'Raw Data 3'!N16+('norm 3'!$J16-'Raw Data 3'!$J16)</f>
        <v>0.32696999999999998</v>
      </c>
      <c r="O16" s="78">
        <f>'Raw Data 3'!O16+('norm 3'!$J16-'Raw Data 3'!$J16)</f>
        <v>0.40834999999999999</v>
      </c>
    </row>
    <row r="17" spans="1:15" x14ac:dyDescent="0.25">
      <c r="A17" s="1">
        <v>11</v>
      </c>
      <c r="B17">
        <v>0</v>
      </c>
      <c r="C17" s="78">
        <f>'Raw Data 3'!C17+('norm 3'!$B17-'Raw Data 3'!$B17)</f>
        <v>2.6816337272316924</v>
      </c>
      <c r="D17" s="78">
        <f>'Raw Data 3'!D17+('norm 3'!$B17-'Raw Data 3'!$B17)</f>
        <v>3.0317131214745427</v>
      </c>
      <c r="E17" s="78">
        <f>'Raw Data 3'!E17+('norm 3'!$B17-'Raw Data 3'!$B17)</f>
        <v>6.9692701994654058</v>
      </c>
      <c r="F17" s="78">
        <f>'Raw Data 3'!F17+('norm 3'!$B17-'Raw Data 3'!$B17)</f>
        <v>6.7595600000000005</v>
      </c>
      <c r="G17" s="78">
        <f>'Raw Data 3'!G17+('norm 3'!$B17-'Raw Data 3'!$B17)</f>
        <v>10.750247320693365</v>
      </c>
      <c r="I17" s="1">
        <v>11</v>
      </c>
      <c r="J17">
        <v>0</v>
      </c>
      <c r="K17" s="78">
        <f>'Raw Data 3'!K17+('norm 3'!$J17-'Raw Data 3'!$J17)</f>
        <v>0.11827</v>
      </c>
      <c r="L17" s="78">
        <f>'Raw Data 3'!L17+('norm 3'!$J17-'Raw Data 3'!$J17)</f>
        <v>0.14984</v>
      </c>
      <c r="M17" s="78">
        <f>'Raw Data 3'!M17+('norm 3'!$J17-'Raw Data 3'!$J17)</f>
        <v>0.30419000000000007</v>
      </c>
      <c r="N17" s="78">
        <f>'Raw Data 3'!N17+('norm 3'!$J17-'Raw Data 3'!$J17)</f>
        <v>0.35219</v>
      </c>
      <c r="O17" s="78">
        <f>'Raw Data 3'!O17+('norm 3'!$J17-'Raw Data 3'!$J17)</f>
        <v>0.44603000000000004</v>
      </c>
    </row>
    <row r="18" spans="1:15" x14ac:dyDescent="0.25">
      <c r="A18" s="1">
        <v>12</v>
      </c>
      <c r="B18">
        <v>0</v>
      </c>
      <c r="C18" s="78">
        <f>'Raw Data 3'!C18+('norm 3'!$B18-'Raw Data 3'!$B18)</f>
        <v>2.6148406991081972</v>
      </c>
      <c r="D18" s="78">
        <f>'Raw Data 3'!D18+('norm 3'!$B18-'Raw Data 3'!$B18)</f>
        <v>2.8905611610325797</v>
      </c>
      <c r="E18" s="78">
        <f>'Raw Data 3'!E18+('norm 3'!$B18-'Raw Data 3'!$B18)</f>
        <v>7.073807521065298</v>
      </c>
      <c r="F18" s="78">
        <f>'Raw Data 3'!F18+('norm 3'!$B18-'Raw Data 3'!$B18)</f>
        <v>6.8156299999999996</v>
      </c>
      <c r="G18" s="78">
        <f>'Raw Data 3'!G18+('norm 3'!$B18-'Raw Data 3'!$B18)</f>
        <v>10.67908039482422</v>
      </c>
      <c r="I18" s="1">
        <v>12</v>
      </c>
      <c r="J18">
        <v>0</v>
      </c>
      <c r="K18" s="78">
        <f>'Raw Data 3'!K18+('norm 3'!$J18-'Raw Data 3'!$J18)</f>
        <v>0.12772</v>
      </c>
      <c r="L18" s="78">
        <f>'Raw Data 3'!L18+('norm 3'!$J18-'Raw Data 3'!$J18)</f>
        <v>0.16042000000000001</v>
      </c>
      <c r="M18" s="78">
        <f>'Raw Data 3'!M18+('norm 3'!$J18-'Raw Data 3'!$J18)</f>
        <v>0.32929000000000003</v>
      </c>
      <c r="N18" s="78">
        <f>'Raw Data 3'!N18+('norm 3'!$J18-'Raw Data 3'!$J18)</f>
        <v>0.37748999999999999</v>
      </c>
      <c r="O18" s="78">
        <f>'Raw Data 3'!O18+('norm 3'!$J18-'Raw Data 3'!$J18)</f>
        <v>0.48448000000000002</v>
      </c>
    </row>
    <row r="19" spans="1:15" x14ac:dyDescent="0.25">
      <c r="A19" s="1">
        <v>13</v>
      </c>
      <c r="B19">
        <v>0</v>
      </c>
      <c r="C19" s="78">
        <f>'Raw Data 3'!C19+('norm 3'!$B19-'Raw Data 3'!$B19)</f>
        <v>2.8917622155534155</v>
      </c>
      <c r="D19" s="78">
        <f>'Raw Data 3'!D19+('norm 3'!$B19-'Raw Data 3'!$B19)</f>
        <v>3.1325712800528982</v>
      </c>
      <c r="E19" s="78">
        <f>'Raw Data 3'!E19+('norm 3'!$B19-'Raw Data 3'!$B19)</f>
        <v>7.3643985511686934</v>
      </c>
      <c r="F19" s="78">
        <f>'Raw Data 3'!F19+('norm 3'!$B19-'Raw Data 3'!$B19)</f>
        <v>7.0276699999999996</v>
      </c>
      <c r="G19" s="78">
        <f>'Raw Data 3'!G19+('norm 3'!$B19-'Raw Data 3'!$B19)</f>
        <v>10.859508317428253</v>
      </c>
      <c r="I19" s="1">
        <v>13</v>
      </c>
      <c r="J19">
        <v>0</v>
      </c>
      <c r="K19" s="78">
        <f>'Raw Data 3'!K19+('norm 3'!$J19-'Raw Data 3'!$J19)</f>
        <v>0.13768</v>
      </c>
      <c r="L19" s="78">
        <f>'Raw Data 3'!L19+('norm 3'!$J19-'Raw Data 3'!$J19)</f>
        <v>0.17133000000000001</v>
      </c>
      <c r="M19" s="78">
        <f>'Raw Data 3'!M19+('norm 3'!$J19-'Raw Data 3'!$J19)</f>
        <v>0.35527999999999998</v>
      </c>
      <c r="N19" s="78">
        <f>'Raw Data 3'!N19+('norm 3'!$J19-'Raw Data 3'!$J19)</f>
        <v>0.40367999999999998</v>
      </c>
      <c r="O19" s="78">
        <f>'Raw Data 3'!O19+('norm 3'!$J19-'Raw Data 3'!$J19)</f>
        <v>0.52337</v>
      </c>
    </row>
    <row r="20" spans="1:15" x14ac:dyDescent="0.25">
      <c r="A20" s="1">
        <v>14</v>
      </c>
      <c r="B20">
        <v>0</v>
      </c>
      <c r="C20" s="78">
        <f>'Raw Data 3'!C20+('norm 3'!$B20-'Raw Data 3'!$B20)</f>
        <v>3.0687616964156832</v>
      </c>
      <c r="D20" s="78">
        <f>'Raw Data 3'!D20+('norm 3'!$B20-'Raw Data 3'!$B20)</f>
        <v>3.2996537773516752</v>
      </c>
      <c r="E20" s="78">
        <f>'Raw Data 3'!E20+('norm 3'!$B20-'Raw Data 3'!$B20)</f>
        <v>7.5319111210532821</v>
      </c>
      <c r="F20" s="78">
        <f>'Raw Data 3'!F20+('norm 3'!$B20-'Raw Data 3'!$B20)</f>
        <v>7.2386699999999999</v>
      </c>
      <c r="G20" s="78">
        <f>'Raw Data 3'!G20+('norm 3'!$B20-'Raw Data 3'!$B20)</f>
        <v>10.955275056806581</v>
      </c>
      <c r="I20" s="1">
        <v>14</v>
      </c>
      <c r="J20">
        <v>0</v>
      </c>
      <c r="K20" s="78">
        <f>'Raw Data 3'!K20+('norm 3'!$J20-'Raw Data 3'!$J20)</f>
        <v>0.14834</v>
      </c>
      <c r="L20" s="78">
        <f>'Raw Data 3'!L20+('norm 3'!$J20-'Raw Data 3'!$J20)</f>
        <v>0.18274000000000001</v>
      </c>
      <c r="M20" s="78">
        <f>'Raw Data 3'!M20+('norm 3'!$J20-'Raw Data 3'!$J20)</f>
        <v>0.3821</v>
      </c>
      <c r="N20" s="78">
        <f>'Raw Data 3'!N20+('norm 3'!$J20-'Raw Data 3'!$J20)</f>
        <v>0.43059999999999998</v>
      </c>
      <c r="O20" s="78">
        <f>'Raw Data 3'!O20+('norm 3'!$J20-'Raw Data 3'!$J20)</f>
        <v>0.56274000000000002</v>
      </c>
    </row>
    <row r="21" spans="1:15" x14ac:dyDescent="0.25">
      <c r="A21" s="1">
        <v>15</v>
      </c>
      <c r="B21">
        <v>0</v>
      </c>
      <c r="C21" s="78">
        <f>'Raw Data 3'!C21+('norm 3'!$B21-'Raw Data 3'!$B21)</f>
        <v>3.185909645355772</v>
      </c>
      <c r="D21" s="78">
        <f>'Raw Data 3'!D21+('norm 3'!$B21-'Raw Data 3'!$B21)</f>
        <v>3.3555809048341096</v>
      </c>
      <c r="E21" s="78">
        <f>'Raw Data 3'!E21+('norm 3'!$B21-'Raw Data 3'!$B21)</f>
        <v>7.6537169621129237</v>
      </c>
      <c r="F21" s="78">
        <f>'Raw Data 3'!F21+('norm 3'!$B21-'Raw Data 3'!$B21)</f>
        <v>7.1785699999999997</v>
      </c>
      <c r="G21" s="78">
        <f>'Raw Data 3'!G21+('norm 3'!$B21-'Raw Data 3'!$B21)</f>
        <v>11.087171131123725</v>
      </c>
      <c r="I21" s="1">
        <v>15</v>
      </c>
      <c r="J21">
        <v>0</v>
      </c>
      <c r="K21" s="78">
        <f>'Raw Data 3'!K21+('norm 3'!$J21-'Raw Data 3'!$J21)</f>
        <v>0.15976000000000001</v>
      </c>
      <c r="L21" s="78">
        <f>'Raw Data 3'!L21+('norm 3'!$J21-'Raw Data 3'!$J21)</f>
        <v>0.19478000000000001</v>
      </c>
      <c r="M21" s="78">
        <f>'Raw Data 3'!M21+('norm 3'!$J21-'Raw Data 3'!$J21)</f>
        <v>0.40938999999999998</v>
      </c>
      <c r="N21" s="78">
        <f>'Raw Data 3'!N21+('norm 3'!$J21-'Raw Data 3'!$J21)</f>
        <v>0.45809</v>
      </c>
      <c r="O21" s="78">
        <f>'Raw Data 3'!O21+('norm 3'!$J21-'Raw Data 3'!$J21)</f>
        <v>0.60260999999999998</v>
      </c>
    </row>
    <row r="22" spans="1:15" x14ac:dyDescent="0.25">
      <c r="A22" s="1">
        <v>16</v>
      </c>
      <c r="B22">
        <v>0</v>
      </c>
      <c r="C22" s="78">
        <f>'Raw Data 3'!C22+('norm 3'!$B22-'Raw Data 3'!$B22)</f>
        <v>3.3972991657456522</v>
      </c>
      <c r="D22" s="78">
        <f>'Raw Data 3'!D22+('norm 3'!$B22-'Raw Data 3'!$B22)</f>
        <v>3.4925254834595387</v>
      </c>
      <c r="E22" s="78">
        <f>'Raw Data 3'!E22+('norm 3'!$B22-'Raw Data 3'!$B22)</f>
        <v>7.8610997338547595</v>
      </c>
      <c r="F22" s="78">
        <f>'Raw Data 3'!F22+('norm 3'!$B22-'Raw Data 3'!$B22)</f>
        <v>7.5897600000000001</v>
      </c>
      <c r="G22" s="78">
        <f>'Raw Data 3'!G22+('norm 3'!$B22-'Raw Data 3'!$B22)</f>
        <v>11.110187670526441</v>
      </c>
      <c r="I22" s="1">
        <v>16</v>
      </c>
      <c r="J22">
        <v>0</v>
      </c>
      <c r="K22" s="78">
        <f>'Raw Data 3'!K22+('norm 3'!$J22-'Raw Data 3'!$J22)</f>
        <v>0.17174</v>
      </c>
      <c r="L22" s="78">
        <f>'Raw Data 3'!L22+('norm 3'!$J22-'Raw Data 3'!$J22)</f>
        <v>0.2072</v>
      </c>
      <c r="M22" s="78">
        <f>'Raw Data 3'!M22+('norm 3'!$J22-'Raw Data 3'!$J22)</f>
        <v>0.43742999999999999</v>
      </c>
      <c r="N22" s="78">
        <f>'Raw Data 3'!N22+('norm 3'!$J22-'Raw Data 3'!$J22)</f>
        <v>0.48633999999999999</v>
      </c>
      <c r="O22" s="78">
        <f>'Raw Data 3'!O22+('norm 3'!$J22-'Raw Data 3'!$J22)</f>
        <v>0.64268000000000003</v>
      </c>
    </row>
    <row r="23" spans="1:15" x14ac:dyDescent="0.25">
      <c r="A23" s="1">
        <v>17</v>
      </c>
      <c r="B23">
        <v>0</v>
      </c>
      <c r="C23" s="78">
        <f>'Raw Data 3'!C23+('norm 3'!$B23-'Raw Data 3'!$B23)</f>
        <v>3.4909577201875455</v>
      </c>
      <c r="D23" s="78">
        <f>'Raw Data 3'!D23+('norm 3'!$B23-'Raw Data 3'!$B23)</f>
        <v>3.6299838356722924</v>
      </c>
      <c r="E23" s="78">
        <f>'Raw Data 3'!E23+('norm 3'!$B23-'Raw Data 3'!$B23)</f>
        <v>7.9415005463069148</v>
      </c>
      <c r="F23" s="78">
        <f>'Raw Data 3'!F23+('norm 3'!$B23-'Raw Data 3'!$B23)</f>
        <v>7.77034</v>
      </c>
      <c r="G23" s="78">
        <f>'Raw Data 3'!G23+('norm 3'!$B23-'Raw Data 3'!$B23)</f>
        <v>11.019218963346608</v>
      </c>
      <c r="I23" s="1">
        <v>17</v>
      </c>
      <c r="J23">
        <v>0</v>
      </c>
      <c r="K23" s="78">
        <f>'Raw Data 3'!K23+('norm 3'!$J23-'Raw Data 3'!$J23)</f>
        <v>0.18410000000000001</v>
      </c>
      <c r="L23" s="78">
        <f>'Raw Data 3'!L23+('norm 3'!$J23-'Raw Data 3'!$J23)</f>
        <v>0.21995000000000001</v>
      </c>
      <c r="M23" s="78">
        <f>'Raw Data 3'!M23+('norm 3'!$J23-'Raw Data 3'!$J23)</f>
        <v>0.46573999999999999</v>
      </c>
      <c r="N23" s="78">
        <f>'Raw Data 3'!N23+('norm 3'!$J23-'Raw Data 3'!$J23)</f>
        <v>0.51493999999999995</v>
      </c>
      <c r="O23" s="78">
        <f>'Raw Data 3'!O23+('norm 3'!$J23-'Raw Data 3'!$J23)</f>
        <v>0.68249000000000004</v>
      </c>
    </row>
    <row r="24" spans="1:15" x14ac:dyDescent="0.25">
      <c r="A24" s="1">
        <v>18</v>
      </c>
      <c r="B24">
        <v>0</v>
      </c>
      <c r="C24" s="78">
        <f>'Raw Data 3'!C24+('norm 3'!$B24-'Raw Data 3'!$B24)</f>
        <v>3.5091086949813217</v>
      </c>
      <c r="D24" s="78">
        <f>'Raw Data 3'!D24+('norm 3'!$B24-'Raw Data 3'!$B24)</f>
        <v>3.6234795760531138</v>
      </c>
      <c r="E24" s="78">
        <f>'Raw Data 3'!E24+('norm 3'!$B24-'Raw Data 3'!$B24)</f>
        <v>7.8390673638524246</v>
      </c>
      <c r="F24" s="78">
        <f>'Raw Data 3'!F24+('norm 3'!$B24-'Raw Data 3'!$B24)</f>
        <v>8.0094700000000003</v>
      </c>
      <c r="G24" s="78">
        <f>'Raw Data 3'!G24+('norm 3'!$B24-'Raw Data 3'!$B24)</f>
        <v>10.793189065351392</v>
      </c>
      <c r="I24" s="1">
        <v>18</v>
      </c>
      <c r="J24">
        <v>0</v>
      </c>
      <c r="K24" s="78">
        <f>'Raw Data 3'!K24+('norm 3'!$J24-'Raw Data 3'!$J24)</f>
        <v>0.19685000000000002</v>
      </c>
      <c r="L24" s="78">
        <f>'Raw Data 3'!L24+('norm 3'!$J24-'Raw Data 3'!$J24)</f>
        <v>0.23299000000000003</v>
      </c>
      <c r="M24" s="78">
        <f>'Raw Data 3'!M24+('norm 3'!$J24-'Raw Data 3'!$J24)</f>
        <v>0.49429000000000001</v>
      </c>
      <c r="N24" s="78">
        <f>'Raw Data 3'!N24+('norm 3'!$J24-'Raw Data 3'!$J24)</f>
        <v>0.54371999999999998</v>
      </c>
      <c r="O24" s="78">
        <f>'Raw Data 3'!O24+('norm 3'!$J24-'Raw Data 3'!$J24)</f>
        <v>0.72189999999999999</v>
      </c>
    </row>
    <row r="25" spans="1:15" x14ac:dyDescent="0.25">
      <c r="A25" s="1">
        <v>19</v>
      </c>
      <c r="B25">
        <v>0</v>
      </c>
      <c r="C25" s="78">
        <f>'Raw Data 3'!C25+('norm 3'!$B25-'Raw Data 3'!$B25)</f>
        <v>3.4958688809779912</v>
      </c>
      <c r="D25" s="78">
        <f>'Raw Data 3'!D25+('norm 3'!$B25-'Raw Data 3'!$B25)</f>
        <v>3.5816159181863463</v>
      </c>
      <c r="E25" s="78">
        <f>'Raw Data 3'!E25+('norm 3'!$B25-'Raw Data 3'!$B25)</f>
        <v>7.8369363442006694</v>
      </c>
      <c r="F25" s="78">
        <f>'Raw Data 3'!F25+('norm 3'!$B25-'Raw Data 3'!$B25)</f>
        <v>7.7034700000000011</v>
      </c>
      <c r="G25" s="78">
        <f>'Raw Data 3'!G25+('norm 3'!$B25-'Raw Data 3'!$B25)</f>
        <v>10.636281467432443</v>
      </c>
      <c r="I25" s="1">
        <v>19</v>
      </c>
      <c r="J25">
        <v>0</v>
      </c>
      <c r="K25" s="78">
        <f>'Raw Data 3'!K25+('norm 3'!$J25-'Raw Data 3'!$J25)</f>
        <v>0.20960000000000001</v>
      </c>
      <c r="L25" s="78">
        <f>'Raw Data 3'!L25+('norm 3'!$J25-'Raw Data 3'!$J25)</f>
        <v>0.24598</v>
      </c>
      <c r="M25" s="78">
        <f>'Raw Data 3'!M25+('norm 3'!$J25-'Raw Data 3'!$J25)</f>
        <v>0.52268000000000003</v>
      </c>
      <c r="N25" s="78">
        <f>'Raw Data 3'!N25+('norm 3'!$J25-'Raw Data 3'!$J25)</f>
        <v>0.57235000000000003</v>
      </c>
      <c r="O25" s="78">
        <f>'Raw Data 3'!O25+('norm 3'!$J25-'Raw Data 3'!$J25)</f>
        <v>0.76056000000000001</v>
      </c>
    </row>
    <row r="26" spans="1:15" x14ac:dyDescent="0.25">
      <c r="A26" s="1">
        <v>20</v>
      </c>
      <c r="B26">
        <v>0</v>
      </c>
      <c r="C26" s="78">
        <f>'Raw Data 3'!C26+('norm 3'!$B26-'Raw Data 3'!$B26)</f>
        <v>3.5590146414743158</v>
      </c>
      <c r="D26" s="78">
        <f>'Raw Data 3'!D26+('norm 3'!$B26-'Raw Data 3'!$B26)</f>
        <v>3.5543748611087027</v>
      </c>
      <c r="E26" s="78">
        <f>'Raw Data 3'!E26+('norm 3'!$B26-'Raw Data 3'!$B26)</f>
        <v>7.8713614985081461</v>
      </c>
      <c r="F26" s="78">
        <f>'Raw Data 3'!F26+('norm 3'!$B26-'Raw Data 3'!$B26)</f>
        <v>7.9180799999999989</v>
      </c>
      <c r="G26" s="78">
        <f>'Raw Data 3'!G26+('norm 3'!$B26-'Raw Data 3'!$B26)</f>
        <v>10.469815046759654</v>
      </c>
      <c r="I26" s="1">
        <v>20</v>
      </c>
      <c r="J26">
        <v>0</v>
      </c>
      <c r="K26" s="78">
        <f>'Raw Data 3'!K26+('norm 3'!$J26-'Raw Data 3'!$J26)</f>
        <v>0.22242000000000001</v>
      </c>
      <c r="L26" s="78">
        <f>'Raw Data 3'!L26+('norm 3'!$J26-'Raw Data 3'!$J26)</f>
        <v>0.25896999999999998</v>
      </c>
      <c r="M26" s="78">
        <f>'Raw Data 3'!M26+('norm 3'!$J26-'Raw Data 3'!$J26)</f>
        <v>0.55088000000000004</v>
      </c>
      <c r="N26" s="78">
        <f>'Raw Data 3'!N26+('norm 3'!$J26-'Raw Data 3'!$J26)</f>
        <v>0.60074000000000005</v>
      </c>
      <c r="O26" s="78">
        <f>'Raw Data 3'!O26+('norm 3'!$J26-'Raw Data 3'!$J26)</f>
        <v>0.79861000000000004</v>
      </c>
    </row>
    <row r="27" spans="1:15" x14ac:dyDescent="0.25">
      <c r="A27" s="1">
        <v>21</v>
      </c>
      <c r="B27">
        <v>0</v>
      </c>
      <c r="C27" s="78">
        <f>'Raw Data 3'!C27+('norm 3'!$B27-'Raw Data 3'!$B27)</f>
        <v>3.4898434543856691</v>
      </c>
      <c r="D27" s="78">
        <f>'Raw Data 3'!D27+('norm 3'!$B27-'Raw Data 3'!$B27)</f>
        <v>3.673681378632125</v>
      </c>
      <c r="E27" s="78">
        <f>'Raw Data 3'!E27+('norm 3'!$B27-'Raw Data 3'!$B27)</f>
        <v>7.9190007280266501</v>
      </c>
      <c r="F27" s="78">
        <f>'Raw Data 3'!F27+('norm 3'!$B27-'Raw Data 3'!$B27)</f>
        <v>7.8416600000000001</v>
      </c>
      <c r="G27" s="78">
        <f>'Raw Data 3'!G27+('norm 3'!$B27-'Raw Data 3'!$B27)</f>
        <v>10.264535902154833</v>
      </c>
      <c r="I27" s="1">
        <v>21</v>
      </c>
      <c r="J27">
        <v>0</v>
      </c>
      <c r="K27" s="78">
        <f>'Raw Data 3'!K27+('norm 3'!$J27-'Raw Data 3'!$J27)</f>
        <v>0.23527000000000001</v>
      </c>
      <c r="L27" s="78">
        <f>'Raw Data 3'!L27+('norm 3'!$J27-'Raw Data 3'!$J27)</f>
        <v>0.27210000000000001</v>
      </c>
      <c r="M27" s="78">
        <f>'Raw Data 3'!M27+('norm 3'!$J27-'Raw Data 3'!$J27)</f>
        <v>0.57925000000000004</v>
      </c>
      <c r="N27" s="78">
        <f>'Raw Data 3'!N27+('norm 3'!$J27-'Raw Data 3'!$J27)</f>
        <v>0.63154999999999994</v>
      </c>
      <c r="O27" s="78">
        <f>'Raw Data 3'!O27+('norm 3'!$J27-'Raw Data 3'!$J27)</f>
        <v>0.83603000000000005</v>
      </c>
    </row>
    <row r="28" spans="1:15" x14ac:dyDescent="0.25">
      <c r="A28" s="1">
        <v>22</v>
      </c>
      <c r="B28">
        <v>0</v>
      </c>
      <c r="C28" s="78">
        <f>'Raw Data 3'!C28+('norm 3'!$B28-'Raw Data 3'!$B28)</f>
        <v>3.5363622631339329</v>
      </c>
      <c r="D28" s="78">
        <f>'Raw Data 3'!D28+('norm 3'!$B28-'Raw Data 3'!$B28)</f>
        <v>3.7077089443927669</v>
      </c>
      <c r="E28" s="78">
        <f>'Raw Data 3'!E28+('norm 3'!$B28-'Raw Data 3'!$B28)</f>
        <v>7.8011430441666789</v>
      </c>
      <c r="F28" s="78">
        <f>'Raw Data 3'!F28+('norm 3'!$B28-'Raw Data 3'!$B28)</f>
        <v>7.9500200000000003</v>
      </c>
      <c r="G28" s="78">
        <f>'Raw Data 3'!G28+('norm 3'!$B28-'Raw Data 3'!$B28)</f>
        <v>10.119092954128844</v>
      </c>
      <c r="I28" s="1">
        <v>22</v>
      </c>
      <c r="J28">
        <v>0</v>
      </c>
      <c r="K28" s="78">
        <f>'Raw Data 3'!K28+('norm 3'!$J28-'Raw Data 3'!$J28)</f>
        <v>0.24815000000000001</v>
      </c>
      <c r="L28" s="78">
        <f>'Raw Data 3'!L28+('norm 3'!$J28-'Raw Data 3'!$J28)</f>
        <v>0.28549000000000002</v>
      </c>
      <c r="M28" s="78">
        <f>'Raw Data 3'!M28+('norm 3'!$J28-'Raw Data 3'!$J28)</f>
        <v>0.60740000000000005</v>
      </c>
      <c r="N28" s="78">
        <f>'Raw Data 3'!N28+('norm 3'!$J28-'Raw Data 3'!$J28)</f>
        <v>0.66180000000000005</v>
      </c>
      <c r="O28" s="78">
        <f>'Raw Data 3'!O28+('norm 3'!$J28-'Raw Data 3'!$J28)</f>
        <v>0.87287000000000003</v>
      </c>
    </row>
    <row r="29" spans="1:15" x14ac:dyDescent="0.25">
      <c r="A29" s="1">
        <v>23</v>
      </c>
      <c r="B29">
        <v>0</v>
      </c>
      <c r="C29" s="78">
        <f>'Raw Data 3'!C29+('norm 3'!$B29-'Raw Data 3'!$B29)</f>
        <v>3.6408742644771812</v>
      </c>
      <c r="D29" s="78">
        <f>'Raw Data 3'!D29+('norm 3'!$B29-'Raw Data 3'!$B29)</f>
        <v>3.8012975085352383</v>
      </c>
      <c r="E29" s="78">
        <f>'Raw Data 3'!E29+('norm 3'!$B29-'Raw Data 3'!$B29)</f>
        <v>7.8625071120304995</v>
      </c>
      <c r="F29" s="78">
        <f>'Raw Data 3'!F29+('norm 3'!$B29-'Raw Data 3'!$B29)</f>
        <v>7.8977699999999995</v>
      </c>
      <c r="G29" s="78">
        <f>'Raw Data 3'!G29+('norm 3'!$B29-'Raw Data 3'!$B29)</f>
        <v>10.119986343772645</v>
      </c>
      <c r="I29" s="1">
        <v>23</v>
      </c>
      <c r="J29">
        <v>0</v>
      </c>
      <c r="K29" s="78">
        <f>'Raw Data 3'!K29+('norm 3'!$J29-'Raw Data 3'!$J29)</f>
        <v>0.2611</v>
      </c>
      <c r="L29" s="78">
        <f>'Raw Data 3'!L29+('norm 3'!$J29-'Raw Data 3'!$J29)</f>
        <v>0.29913000000000001</v>
      </c>
      <c r="M29" s="78">
        <f>'Raw Data 3'!M29+('norm 3'!$J29-'Raw Data 3'!$J29)</f>
        <v>0.63585000000000003</v>
      </c>
      <c r="N29" s="78">
        <f>'Raw Data 3'!N29+('norm 3'!$J29-'Raw Data 3'!$J29)</f>
        <v>0.69074999999999998</v>
      </c>
      <c r="O29" s="78">
        <f>'Raw Data 3'!O29+('norm 3'!$J29-'Raw Data 3'!$J29)</f>
        <v>0.90929000000000004</v>
      </c>
    </row>
    <row r="30" spans="1:15" x14ac:dyDescent="0.25">
      <c r="A30" s="1">
        <v>24</v>
      </c>
      <c r="B30">
        <v>0</v>
      </c>
      <c r="C30" s="78">
        <f>'Raw Data 3'!C30+('norm 3'!$B30-'Raw Data 3'!$B30)</f>
        <v>3.663060278751304</v>
      </c>
      <c r="D30" s="78">
        <f>'Raw Data 3'!D30+('norm 3'!$B30-'Raw Data 3'!$B30)</f>
        <v>3.9252897925226988</v>
      </c>
      <c r="E30" s="78">
        <f>'Raw Data 3'!E30+('norm 3'!$B30-'Raw Data 3'!$B30)</f>
        <v>7.7978403635333375</v>
      </c>
      <c r="F30" s="78">
        <f>'Raw Data 3'!F30+('norm 3'!$B30-'Raw Data 3'!$B30)</f>
        <v>8.0468899999999994</v>
      </c>
      <c r="G30" s="78">
        <f>'Raw Data 3'!G30+('norm 3'!$B30-'Raw Data 3'!$B30)</f>
        <v>9.994029160145228</v>
      </c>
      <c r="I30" s="1">
        <v>24</v>
      </c>
      <c r="J30">
        <v>0</v>
      </c>
      <c r="K30" s="78">
        <f>'Raw Data 3'!K30+('norm 3'!$J30-'Raw Data 3'!$J30)</f>
        <v>0.27417000000000002</v>
      </c>
      <c r="L30" s="78">
        <f>'Raw Data 3'!L30+('norm 3'!$J30-'Raw Data 3'!$J30)</f>
        <v>0.313</v>
      </c>
      <c r="M30" s="78">
        <f>'Raw Data 3'!M30+('norm 3'!$J30-'Raw Data 3'!$J30)</f>
        <v>0.66415999999999997</v>
      </c>
      <c r="N30" s="78">
        <f>'Raw Data 3'!N30+('norm 3'!$J30-'Raw Data 3'!$J30)</f>
        <v>0.71945999999999999</v>
      </c>
      <c r="O30" s="78">
        <f>'Raw Data 3'!O30+('norm 3'!$J30-'Raw Data 3'!$J30)</f>
        <v>0.94550999999999996</v>
      </c>
    </row>
    <row r="31" spans="1:15" x14ac:dyDescent="0.25">
      <c r="A31" s="1">
        <v>25</v>
      </c>
      <c r="B31">
        <v>0</v>
      </c>
      <c r="C31" s="78">
        <f>'Raw Data 3'!C31+('norm 3'!$B31-'Raw Data 3'!$B31)</f>
        <v>3.8021859971445515</v>
      </c>
      <c r="D31" s="78">
        <f>'Raw Data 3'!D31+('norm 3'!$B31-'Raw Data 3'!$B31)</f>
        <v>4.1013765830477027</v>
      </c>
      <c r="E31" s="78">
        <f>'Raw Data 3'!E31+('norm 3'!$B31-'Raw Data 3'!$B31)</f>
        <v>7.8884231569159891</v>
      </c>
      <c r="F31" s="78">
        <f>'Raw Data 3'!F31+('norm 3'!$B31-'Raw Data 3'!$B31)</f>
        <v>8.0439100000000003</v>
      </c>
      <c r="G31" s="78">
        <f>'Raw Data 3'!G31+('norm 3'!$B31-'Raw Data 3'!$B31)</f>
        <v>10.078988318905839</v>
      </c>
      <c r="I31" s="1">
        <v>25</v>
      </c>
      <c r="J31">
        <v>0</v>
      </c>
      <c r="K31" s="78">
        <f>'Raw Data 3'!K31+('norm 3'!$J31-'Raw Data 3'!$J31)</f>
        <v>0.28750999999999999</v>
      </c>
      <c r="L31" s="78">
        <f>'Raw Data 3'!L31+('norm 3'!$J31-'Raw Data 3'!$J31)</f>
        <v>0.32730999999999999</v>
      </c>
      <c r="M31" s="78">
        <f>'Raw Data 3'!M31+('norm 3'!$J31-'Raw Data 3'!$J31)</f>
        <v>0.69233999999999996</v>
      </c>
      <c r="N31" s="78">
        <f>'Raw Data 3'!N31+('norm 3'!$J31-'Raw Data 3'!$J31)</f>
        <v>0.74743999999999999</v>
      </c>
      <c r="O31" s="78">
        <f>'Raw Data 3'!O31+('norm 3'!$J31-'Raw Data 3'!$J31)</f>
        <v>0.98160000000000003</v>
      </c>
    </row>
    <row r="32" spans="1:15" x14ac:dyDescent="0.25">
      <c r="A32" s="1">
        <v>26</v>
      </c>
      <c r="B32">
        <v>0</v>
      </c>
      <c r="C32" s="78">
        <f>'Raw Data 3'!C32+('norm 3'!$B32-'Raw Data 3'!$B32)</f>
        <v>3.902404680771896</v>
      </c>
      <c r="D32" s="78">
        <f>'Raw Data 3'!D32+('norm 3'!$B32-'Raw Data 3'!$B32)</f>
        <v>4.1865779237014289</v>
      </c>
      <c r="E32" s="78">
        <f>'Raw Data 3'!E32+('norm 3'!$B32-'Raw Data 3'!$B32)</f>
        <v>8.0186081335701509</v>
      </c>
      <c r="F32" s="78">
        <f>'Raw Data 3'!F32+('norm 3'!$B32-'Raw Data 3'!$B32)</f>
        <v>8.0053300000000007</v>
      </c>
      <c r="G32" s="78">
        <f>'Raw Data 3'!G32+('norm 3'!$B32-'Raw Data 3'!$B32)</f>
        <v>10.05466007044391</v>
      </c>
      <c r="I32" s="1">
        <v>26</v>
      </c>
      <c r="J32">
        <v>0</v>
      </c>
      <c r="K32" s="78">
        <f>'Raw Data 3'!K32+('norm 3'!$J32-'Raw Data 3'!$J32)</f>
        <v>0.30123</v>
      </c>
      <c r="L32" s="78">
        <f>'Raw Data 3'!L32+('norm 3'!$J32-'Raw Data 3'!$J32)</f>
        <v>0.34212999999999999</v>
      </c>
      <c r="M32" s="78">
        <f>'Raw Data 3'!M32+('norm 3'!$J32-'Raw Data 3'!$J32)</f>
        <v>0.72080999999999995</v>
      </c>
      <c r="N32" s="78">
        <f>'Raw Data 3'!N32+('norm 3'!$J32-'Raw Data 3'!$J32)</f>
        <v>0.77790999999999999</v>
      </c>
      <c r="O32" s="78">
        <f>'Raw Data 3'!O32+('norm 3'!$J32-'Raw Data 3'!$J32)</f>
        <v>1.0176799999999999</v>
      </c>
    </row>
    <row r="33" spans="1:15" x14ac:dyDescent="0.25">
      <c r="A33" s="1">
        <v>27</v>
      </c>
      <c r="B33">
        <v>0</v>
      </c>
      <c r="C33" s="78">
        <f>'Raw Data 3'!C33+('norm 3'!$B33-'Raw Data 3'!$B33)</f>
        <v>3.9623174805439345</v>
      </c>
      <c r="D33" s="78">
        <f>'Raw Data 3'!D33+('norm 3'!$B33-'Raw Data 3'!$B33)</f>
        <v>4.2503797756437223</v>
      </c>
      <c r="E33" s="78">
        <f>'Raw Data 3'!E33+('norm 3'!$B33-'Raw Data 3'!$B33)</f>
        <v>8.1188088210528804</v>
      </c>
      <c r="F33" s="78">
        <f>'Raw Data 3'!F33+('norm 3'!$B33-'Raw Data 3'!$B33)</f>
        <v>8.0987200000000001</v>
      </c>
      <c r="G33" s="78">
        <f>'Raw Data 3'!G33+('norm 3'!$B33-'Raw Data 3'!$B33)</f>
        <v>9.9674304336393966</v>
      </c>
      <c r="I33" s="1">
        <v>27</v>
      </c>
      <c r="J33">
        <v>0</v>
      </c>
      <c r="K33" s="78">
        <f>'Raw Data 3'!K33+('norm 3'!$J33-'Raw Data 3'!$J33)</f>
        <v>0.31542999999999999</v>
      </c>
      <c r="L33" s="78">
        <f>'Raw Data 3'!L33+('norm 3'!$J33-'Raw Data 3'!$J33)</f>
        <v>0.35724</v>
      </c>
      <c r="M33" s="78">
        <f>'Raw Data 3'!M33+('norm 3'!$J33-'Raw Data 3'!$J33)</f>
        <v>0.74980000000000002</v>
      </c>
      <c r="N33" s="78">
        <f>'Raw Data 3'!N33+('norm 3'!$J33-'Raw Data 3'!$J33)</f>
        <v>0.80769999999999997</v>
      </c>
      <c r="O33" s="78">
        <f>'Raw Data 3'!O33+('norm 3'!$J33-'Raw Data 3'!$J33)</f>
        <v>1.0538000000000001</v>
      </c>
    </row>
    <row r="34" spans="1:15" x14ac:dyDescent="0.25">
      <c r="A34" s="1">
        <v>28</v>
      </c>
      <c r="B34">
        <v>0</v>
      </c>
      <c r="C34" s="78">
        <f>'Raw Data 3'!C34+('norm 3'!$B34-'Raw Data 3'!$B34)</f>
        <v>4.1661427688284567</v>
      </c>
      <c r="D34" s="78">
        <f>'Raw Data 3'!D34+('norm 3'!$B34-'Raw Data 3'!$B34)</f>
        <v>4.2610226544266752</v>
      </c>
      <c r="E34" s="78">
        <f>'Raw Data 3'!E34+('norm 3'!$B34-'Raw Data 3'!$B34)</f>
        <v>8.1517608121947163</v>
      </c>
      <c r="F34" s="78">
        <f>'Raw Data 3'!F34+('norm 3'!$B34-'Raw Data 3'!$B34)</f>
        <v>8.0756100000000011</v>
      </c>
      <c r="G34" s="78">
        <f>'Raw Data 3'!G34+('norm 3'!$B34-'Raw Data 3'!$B34)</f>
        <v>10.023172674233511</v>
      </c>
      <c r="I34" s="1">
        <v>28</v>
      </c>
      <c r="J34">
        <v>0</v>
      </c>
      <c r="K34" s="78">
        <f>'Raw Data 3'!K34+('norm 3'!$J34-'Raw Data 3'!$J34)</f>
        <v>0.33001000000000003</v>
      </c>
      <c r="L34" s="78">
        <f>'Raw Data 3'!L34+('norm 3'!$J34-'Raw Data 3'!$J34)</f>
        <v>0.37264999999999998</v>
      </c>
      <c r="M34" s="78">
        <f>'Raw Data 3'!M34+('norm 3'!$J34-'Raw Data 3'!$J34)</f>
        <v>0.77910999999999997</v>
      </c>
      <c r="N34" s="78">
        <f>'Raw Data 3'!N34+('norm 3'!$J34-'Raw Data 3'!$J34)</f>
        <v>0.83770999999999995</v>
      </c>
      <c r="O34" s="78">
        <f>'Raw Data 3'!O34+('norm 3'!$J34-'Raw Data 3'!$J34)</f>
        <v>1.0896699999999999</v>
      </c>
    </row>
    <row r="35" spans="1:15" x14ac:dyDescent="0.25">
      <c r="A35" s="1">
        <v>29</v>
      </c>
      <c r="B35">
        <v>0</v>
      </c>
      <c r="C35" s="78">
        <f>'Raw Data 3'!C35+('norm 3'!$B35-'Raw Data 3'!$B35)</f>
        <v>4.1729055753341617</v>
      </c>
      <c r="D35" s="78">
        <f>'Raw Data 3'!D35+('norm 3'!$B35-'Raw Data 3'!$B35)</f>
        <v>4.3712091747335702</v>
      </c>
      <c r="E35" s="78">
        <f>'Raw Data 3'!E35+('norm 3'!$B35-'Raw Data 3'!$B35)</f>
        <v>8.2376056322329045</v>
      </c>
      <c r="F35" s="78">
        <f>'Raw Data 3'!F35+('norm 3'!$B35-'Raw Data 3'!$B35)</f>
        <v>7.9826799999999993</v>
      </c>
      <c r="G35" s="78">
        <f>'Raw Data 3'!G35+('norm 3'!$B35-'Raw Data 3'!$B35)</f>
        <v>9.8801767841268671</v>
      </c>
      <c r="I35" s="1">
        <v>29</v>
      </c>
      <c r="J35">
        <v>0</v>
      </c>
      <c r="K35" s="78">
        <f>'Raw Data 3'!K35+('norm 3'!$J35-'Raw Data 3'!$J35)</f>
        <v>0.34501999999999999</v>
      </c>
      <c r="L35" s="78">
        <f>'Raw Data 3'!L35+('norm 3'!$J35-'Raw Data 3'!$J35)</f>
        <v>0.38840000000000002</v>
      </c>
      <c r="M35" s="78">
        <f>'Raw Data 3'!M35+('norm 3'!$J35-'Raw Data 3'!$J35)</f>
        <v>0.80862999999999996</v>
      </c>
      <c r="N35" s="78">
        <f>'Raw Data 3'!N35+('norm 3'!$J35-'Raw Data 3'!$J35)</f>
        <v>0.86743000000000003</v>
      </c>
      <c r="O35" s="78">
        <f>'Raw Data 3'!O35+('norm 3'!$J35-'Raw Data 3'!$J35)</f>
        <v>1.1254500000000001</v>
      </c>
    </row>
    <row r="36" spans="1:15" x14ac:dyDescent="0.25">
      <c r="A36" s="1">
        <v>30</v>
      </c>
      <c r="B36">
        <v>0</v>
      </c>
      <c r="C36" s="78">
        <f>'Raw Data 3'!C36+('norm 3'!$B36-'Raw Data 3'!$B36)</f>
        <v>4.4082717468189321</v>
      </c>
      <c r="D36" s="78">
        <f>'Raw Data 3'!D36+('norm 3'!$B36-'Raw Data 3'!$B36)</f>
        <v>4.6831486236305349</v>
      </c>
      <c r="E36" s="78">
        <f>'Raw Data 3'!E36+('norm 3'!$B36-'Raw Data 3'!$B36)</f>
        <v>8.3366864125826314</v>
      </c>
      <c r="F36" s="78">
        <f>'Raw Data 3'!F36+('norm 3'!$B36-'Raw Data 3'!$B36)</f>
        <v>8.1841100000000004</v>
      </c>
      <c r="G36" s="78">
        <f>'Raw Data 3'!G36+('norm 3'!$B36-'Raw Data 3'!$B36)</f>
        <v>10.006556687996444</v>
      </c>
      <c r="I36" s="1">
        <v>30</v>
      </c>
      <c r="J36">
        <v>0</v>
      </c>
      <c r="K36" s="78">
        <f>'Raw Data 3'!K36+('norm 3'!$J36-'Raw Data 3'!$J36)</f>
        <v>0.36055999999999999</v>
      </c>
      <c r="L36" s="78">
        <f>'Raw Data 3'!L36+('norm 3'!$J36-'Raw Data 3'!$J36)</f>
        <v>0.40478999999999998</v>
      </c>
      <c r="M36" s="78">
        <f>'Raw Data 3'!M36+('norm 3'!$J36-'Raw Data 3'!$J36)</f>
        <v>0.83847000000000005</v>
      </c>
      <c r="N36" s="78">
        <f>'Raw Data 3'!N36+('norm 3'!$J36-'Raw Data 3'!$J36)</f>
        <v>0.89786999999999995</v>
      </c>
      <c r="O36" s="78">
        <f>'Raw Data 3'!O36+('norm 3'!$J36-'Raw Data 3'!$J36)</f>
        <v>1.16133</v>
      </c>
    </row>
    <row r="37" spans="1:15" x14ac:dyDescent="0.25">
      <c r="A37" s="1">
        <v>31</v>
      </c>
      <c r="B37">
        <v>0</v>
      </c>
      <c r="C37" s="78">
        <f>'Raw Data 3'!C37+('norm 3'!$B37-'Raw Data 3'!$B37)</f>
        <v>4.4499150476278091</v>
      </c>
      <c r="D37" s="78">
        <f>'Raw Data 3'!D37+('norm 3'!$B37-'Raw Data 3'!$B37)</f>
        <v>4.699906928909976</v>
      </c>
      <c r="E37" s="78">
        <f>'Raw Data 3'!E37+('norm 3'!$B37-'Raw Data 3'!$B37)</f>
        <v>8.2912254544811965</v>
      </c>
      <c r="F37" s="78">
        <f>'Raw Data 3'!F37+('norm 3'!$B37-'Raw Data 3'!$B37)</f>
        <v>8.2288599999999992</v>
      </c>
      <c r="G37" s="78">
        <f>'Raw Data 3'!G37+('norm 3'!$B37-'Raw Data 3'!$B37)</f>
        <v>9.9128393019334187</v>
      </c>
      <c r="I37" s="1">
        <v>31</v>
      </c>
      <c r="J37">
        <v>0</v>
      </c>
      <c r="K37" s="78">
        <f>'Raw Data 3'!K37+('norm 3'!$J37-'Raw Data 3'!$J37)</f>
        <v>0.37641000000000002</v>
      </c>
      <c r="L37" s="78">
        <f>'Raw Data 3'!L37+('norm 3'!$J37-'Raw Data 3'!$J37)</f>
        <v>0.42177999999999999</v>
      </c>
      <c r="M37" s="78">
        <f>'Raw Data 3'!M37+('norm 3'!$J37-'Raw Data 3'!$J37)</f>
        <v>0.86845000000000006</v>
      </c>
      <c r="N37" s="78">
        <f>'Raw Data 3'!N37+('norm 3'!$J37-'Raw Data 3'!$J37)</f>
        <v>0.92815000000000003</v>
      </c>
      <c r="O37" s="78">
        <f>'Raw Data 3'!O37+('norm 3'!$J37-'Raw Data 3'!$J37)</f>
        <v>1.1970700000000001</v>
      </c>
    </row>
    <row r="38" spans="1:15" x14ac:dyDescent="0.25">
      <c r="A38" s="1">
        <v>32</v>
      </c>
      <c r="B38">
        <v>0</v>
      </c>
      <c r="C38" s="78">
        <f>'Raw Data 3'!C38+('norm 3'!$B38-'Raw Data 3'!$B38)</f>
        <v>4.5314780107480832</v>
      </c>
      <c r="D38" s="78">
        <f>'Raw Data 3'!D38+('norm 3'!$B38-'Raw Data 3'!$B38)</f>
        <v>4.7749338408911175</v>
      </c>
      <c r="E38" s="78">
        <f>'Raw Data 3'!E38+('norm 3'!$B38-'Raw Data 3'!$B38)</f>
        <v>8.3112476367033956</v>
      </c>
      <c r="F38" s="78">
        <f>'Raw Data 3'!F38+('norm 3'!$B38-'Raw Data 3'!$B38)</f>
        <v>8.2163199999999996</v>
      </c>
      <c r="G38" s="78">
        <f>'Raw Data 3'!G38+('norm 3'!$B38-'Raw Data 3'!$B38)</f>
        <v>9.8114891571309784</v>
      </c>
      <c r="I38" s="1">
        <v>32</v>
      </c>
      <c r="J38">
        <v>0</v>
      </c>
      <c r="K38" s="78">
        <f>'Raw Data 3'!K38+('norm 3'!$J38-'Raw Data 3'!$J38)</f>
        <v>0.39243</v>
      </c>
      <c r="L38" s="78">
        <f>'Raw Data 3'!L38+('norm 3'!$J38-'Raw Data 3'!$J38)</f>
        <v>0.43897999999999998</v>
      </c>
      <c r="M38" s="78">
        <f>'Raw Data 3'!M38+('norm 3'!$J38-'Raw Data 3'!$J38)</f>
        <v>0.89839999999999998</v>
      </c>
      <c r="N38" s="78">
        <f>'Raw Data 3'!N38+('norm 3'!$J38-'Raw Data 3'!$J38)</f>
        <v>0.95950000000000002</v>
      </c>
      <c r="O38" s="78">
        <f>'Raw Data 3'!O38+('norm 3'!$J38-'Raw Data 3'!$J38)</f>
        <v>1.2323999999999999</v>
      </c>
    </row>
    <row r="39" spans="1:15" x14ac:dyDescent="0.25">
      <c r="A39" s="1">
        <v>33</v>
      </c>
      <c r="B39">
        <v>0</v>
      </c>
      <c r="C39" s="78">
        <f>'Raw Data 3'!C39+('norm 3'!$B39-'Raw Data 3'!$B39)</f>
        <v>4.3090481359750976</v>
      </c>
      <c r="D39" s="78">
        <f>'Raw Data 3'!D39+('norm 3'!$B39-'Raw Data 3'!$B39)</f>
        <v>4.6444556212650072</v>
      </c>
      <c r="E39" s="78">
        <f>'Raw Data 3'!E39+('norm 3'!$B39-'Raw Data 3'!$B39)</f>
        <v>8.3479001034209066</v>
      </c>
      <c r="F39" s="78">
        <f>'Raw Data 3'!F39+('norm 3'!$B39-'Raw Data 3'!$B39)</f>
        <v>7.8816700000000006</v>
      </c>
      <c r="G39" s="78">
        <f>'Raw Data 3'!G39+('norm 3'!$B39-'Raw Data 3'!$B39)</f>
        <v>9.4682162908166152</v>
      </c>
      <c r="I39" s="1">
        <v>33</v>
      </c>
      <c r="J39">
        <v>0</v>
      </c>
      <c r="K39" s="78">
        <f>'Raw Data 3'!K39+('norm 3'!$J39-'Raw Data 3'!$J39)</f>
        <v>0.40837000000000001</v>
      </c>
      <c r="L39" s="78">
        <f>'Raw Data 3'!L39+('norm 3'!$J39-'Raw Data 3'!$J39)</f>
        <v>0.45623999999999998</v>
      </c>
      <c r="M39" s="78">
        <f>'Raw Data 3'!M39+('norm 3'!$J39-'Raw Data 3'!$J39)</f>
        <v>0.92827999999999999</v>
      </c>
      <c r="N39" s="78">
        <f>'Raw Data 3'!N39+('norm 3'!$J39-'Raw Data 3'!$J39)</f>
        <v>0.99168000000000001</v>
      </c>
      <c r="O39" s="78">
        <f>'Raw Data 3'!O39+('norm 3'!$J39-'Raw Data 3'!$J39)</f>
        <v>1.2671699999999999</v>
      </c>
    </row>
    <row r="40" spans="1:15" x14ac:dyDescent="0.25">
      <c r="A40" s="1">
        <v>34</v>
      </c>
      <c r="B40">
        <v>0</v>
      </c>
      <c r="C40" s="78">
        <f>'Raw Data 3'!C40+('norm 3'!$B40-'Raw Data 3'!$B40)</f>
        <v>4.6058823569971006</v>
      </c>
      <c r="D40" s="78">
        <f>'Raw Data 3'!D40+('norm 3'!$B40-'Raw Data 3'!$B40)</f>
        <v>4.8201462777582709</v>
      </c>
      <c r="E40" s="78">
        <f>'Raw Data 3'!E40+('norm 3'!$B40-'Raw Data 3'!$B40)</f>
        <v>8.296523117586931</v>
      </c>
      <c r="F40" s="78">
        <f>'Raw Data 3'!F40+('norm 3'!$B40-'Raw Data 3'!$B40)</f>
        <v>8.0761599999999998</v>
      </c>
      <c r="G40" s="78">
        <f>'Raw Data 3'!G40+('norm 3'!$B40-'Raw Data 3'!$B40)</f>
        <v>9.5601260675255588</v>
      </c>
      <c r="I40" s="1">
        <v>34</v>
      </c>
      <c r="J40">
        <v>0</v>
      </c>
      <c r="K40" s="78">
        <f>'Raw Data 3'!K40+('norm 3'!$J40-'Raw Data 3'!$J40)</f>
        <v>0.42426000000000003</v>
      </c>
      <c r="L40" s="78">
        <f>'Raw Data 3'!L40+('norm 3'!$J40-'Raw Data 3'!$J40)</f>
        <v>0.47331000000000001</v>
      </c>
      <c r="M40" s="78">
        <f>'Raw Data 3'!M40+('norm 3'!$J40-'Raw Data 3'!$J40)</f>
        <v>0.95813999999999999</v>
      </c>
      <c r="N40" s="78">
        <f>'Raw Data 3'!N40+('norm 3'!$J40-'Raw Data 3'!$J40)</f>
        <v>1.0259400000000001</v>
      </c>
      <c r="O40" s="78">
        <f>'Raw Data 3'!O40+('norm 3'!$J40-'Raw Data 3'!$J40)</f>
        <v>1.3013300000000001</v>
      </c>
    </row>
    <row r="41" spans="1:15" x14ac:dyDescent="0.25">
      <c r="A41" s="1">
        <v>35</v>
      </c>
      <c r="B41">
        <v>0</v>
      </c>
      <c r="C41" s="78">
        <f>'Raw Data 3'!C41+('norm 3'!$B41-'Raw Data 3'!$B41)</f>
        <v>4.4697673071504198</v>
      </c>
      <c r="D41" s="78">
        <f>'Raw Data 3'!D41+('norm 3'!$B41-'Raw Data 3'!$B41)</f>
        <v>4.8992502344858169</v>
      </c>
      <c r="E41" s="78">
        <f>'Raw Data 3'!E41+('norm 3'!$B41-'Raw Data 3'!$B41)</f>
        <v>8.3131666524656413</v>
      </c>
      <c r="F41" s="78">
        <f>'Raw Data 3'!F41+('norm 3'!$B41-'Raw Data 3'!$B41)</f>
        <v>7.9394799999999988</v>
      </c>
      <c r="G41" s="78">
        <f>'Raw Data 3'!G41+('norm 3'!$B41-'Raw Data 3'!$B41)</f>
        <v>9.2604903925509259</v>
      </c>
      <c r="I41" s="1">
        <v>35</v>
      </c>
      <c r="J41">
        <v>0</v>
      </c>
      <c r="K41" s="78">
        <f>'Raw Data 3'!K41+('norm 3'!$J41-'Raw Data 3'!$J41)</f>
        <v>0.44039</v>
      </c>
      <c r="L41" s="78">
        <f>'Raw Data 3'!L41+('norm 3'!$J41-'Raw Data 3'!$J41)</f>
        <v>0.49075000000000002</v>
      </c>
      <c r="M41" s="78">
        <f>'Raw Data 3'!M41+('norm 3'!$J41-'Raw Data 3'!$J41)</f>
        <v>0.98802999999999996</v>
      </c>
      <c r="N41" s="78">
        <f>'Raw Data 3'!N41+('norm 3'!$J41-'Raw Data 3'!$J41)</f>
        <v>1.05793</v>
      </c>
      <c r="O41" s="78">
        <f>'Raw Data 3'!O41+('norm 3'!$J41-'Raw Data 3'!$J41)</f>
        <v>1.33504</v>
      </c>
    </row>
    <row r="42" spans="1:15" x14ac:dyDescent="0.25">
      <c r="A42" s="1">
        <v>36</v>
      </c>
      <c r="B42">
        <v>0</v>
      </c>
      <c r="C42" s="78">
        <f>'Raw Data 3'!C42+('norm 3'!$B42-'Raw Data 3'!$B42)</f>
        <v>4.5902462652210154</v>
      </c>
      <c r="D42" s="78">
        <f>'Raw Data 3'!D42+('norm 3'!$B42-'Raw Data 3'!$B42)</f>
        <v>5.1123185831955249</v>
      </c>
      <c r="E42" s="78">
        <f>'Raw Data 3'!E42+('norm 3'!$B42-'Raw Data 3'!$B42)</f>
        <v>8.2896588443729886</v>
      </c>
      <c r="F42" s="78">
        <f>'Raw Data 3'!F42+('norm 3'!$B42-'Raw Data 3'!$B42)</f>
        <v>8.1149699999999996</v>
      </c>
      <c r="G42" s="78">
        <f>'Raw Data 3'!G42+('norm 3'!$B42-'Raw Data 3'!$B42)</f>
        <v>9.281910518819485</v>
      </c>
      <c r="I42" s="1">
        <v>36</v>
      </c>
      <c r="J42">
        <v>0</v>
      </c>
      <c r="K42" s="78">
        <f>'Raw Data 3'!K42+('norm 3'!$J42-'Raw Data 3'!$J42)</f>
        <v>0.45659000000000005</v>
      </c>
      <c r="L42" s="78">
        <f>'Raw Data 3'!L42+('norm 3'!$J42-'Raw Data 3'!$J42)</f>
        <v>0.50871</v>
      </c>
      <c r="M42" s="78">
        <f>'Raw Data 3'!M42+('norm 3'!$J42-'Raw Data 3'!$J42)</f>
        <v>1.01786</v>
      </c>
      <c r="N42" s="78">
        <f>'Raw Data 3'!N42+('norm 3'!$J42-'Raw Data 3'!$J42)</f>
        <v>1.0891599999999999</v>
      </c>
      <c r="O42" s="78">
        <f>'Raw Data 3'!O42+('norm 3'!$J42-'Raw Data 3'!$J42)</f>
        <v>1.36835</v>
      </c>
    </row>
    <row r="43" spans="1:15" x14ac:dyDescent="0.25">
      <c r="A43" s="1">
        <v>37</v>
      </c>
      <c r="B43">
        <v>0</v>
      </c>
      <c r="C43" s="78">
        <f>'Raw Data 3'!C43+('norm 3'!$B43-'Raw Data 3'!$B43)</f>
        <v>4.6500380633312268</v>
      </c>
      <c r="D43" s="78">
        <f>'Raw Data 3'!D43+('norm 3'!$B43-'Raw Data 3'!$B43)</f>
        <v>5.1301381925690706</v>
      </c>
      <c r="E43" s="78">
        <f>'Raw Data 3'!E43+('norm 3'!$B43-'Raw Data 3'!$B43)</f>
        <v>8.305366035204333</v>
      </c>
      <c r="F43" s="78">
        <f>'Raw Data 3'!F43+('norm 3'!$B43-'Raw Data 3'!$B43)</f>
        <v>8.084500000000002</v>
      </c>
      <c r="G43" s="78">
        <f>'Raw Data 3'!G43+('norm 3'!$B43-'Raw Data 3'!$B43)</f>
        <v>9.243325760442211</v>
      </c>
      <c r="I43" s="1">
        <v>37</v>
      </c>
      <c r="J43">
        <v>0</v>
      </c>
      <c r="K43" s="78">
        <f>'Raw Data 3'!K43+('norm 3'!$J43-'Raw Data 3'!$J43)</f>
        <v>0.47305000000000003</v>
      </c>
      <c r="L43" s="78">
        <f>'Raw Data 3'!L43+('norm 3'!$J43-'Raw Data 3'!$J43)</f>
        <v>0.52693000000000001</v>
      </c>
      <c r="M43" s="78">
        <f>'Raw Data 3'!M43+('norm 3'!$J43-'Raw Data 3'!$J43)</f>
        <v>1.0477300000000001</v>
      </c>
      <c r="N43" s="78">
        <f>'Raw Data 3'!N43+('norm 3'!$J43-'Raw Data 3'!$J43)</f>
        <v>1.1202300000000001</v>
      </c>
      <c r="O43" s="78">
        <f>'Raw Data 3'!O43+('norm 3'!$J43-'Raw Data 3'!$J43)</f>
        <v>1.4015200000000001</v>
      </c>
    </row>
    <row r="44" spans="1:15" x14ac:dyDescent="0.25">
      <c r="A44" s="1">
        <v>38</v>
      </c>
      <c r="B44">
        <v>0</v>
      </c>
      <c r="C44" s="78">
        <f>'Raw Data 3'!C44+('norm 3'!$B44-'Raw Data 3'!$B44)</f>
        <v>4.6629995539792866</v>
      </c>
      <c r="D44" s="78">
        <f>'Raw Data 3'!D44+('norm 3'!$B44-'Raw Data 3'!$B44)</f>
        <v>5.1608782040919774</v>
      </c>
      <c r="E44" s="78">
        <f>'Raw Data 3'!E44+('norm 3'!$B44-'Raw Data 3'!$B44)</f>
        <v>8.305007780228733</v>
      </c>
      <c r="F44" s="78">
        <f>'Raw Data 3'!F44+('norm 3'!$B44-'Raw Data 3'!$B44)</f>
        <v>8.2595200000000002</v>
      </c>
      <c r="G44" s="78">
        <f>'Raw Data 3'!G44+('norm 3'!$B44-'Raw Data 3'!$B44)</f>
        <v>9.0995145932135664</v>
      </c>
      <c r="I44" s="1">
        <v>38</v>
      </c>
      <c r="J44">
        <v>0</v>
      </c>
      <c r="K44" s="78">
        <f>'Raw Data 3'!K44+('norm 3'!$J44-'Raw Data 3'!$J44)</f>
        <v>0.48980000000000001</v>
      </c>
      <c r="L44" s="78">
        <f>'Raw Data 3'!L44+('norm 3'!$J44-'Raw Data 3'!$J44)</f>
        <v>0.54544000000000004</v>
      </c>
      <c r="M44" s="78">
        <f>'Raw Data 3'!M44+('norm 3'!$J44-'Raw Data 3'!$J44)</f>
        <v>1.07765</v>
      </c>
      <c r="N44" s="78">
        <f>'Raw Data 3'!N44+('norm 3'!$J44-'Raw Data 3'!$J44)</f>
        <v>1.1513500000000001</v>
      </c>
      <c r="O44" s="78">
        <f>'Raw Data 3'!O44+('norm 3'!$J44-'Raw Data 3'!$J44)</f>
        <v>1.43458</v>
      </c>
    </row>
    <row r="45" spans="1:15" x14ac:dyDescent="0.25">
      <c r="A45" s="1">
        <v>39</v>
      </c>
      <c r="B45">
        <v>0</v>
      </c>
      <c r="C45" s="78">
        <f>'Raw Data 3'!C45+('norm 3'!$B45-'Raw Data 3'!$B45)</f>
        <v>4.5825747678363431</v>
      </c>
      <c r="D45" s="78">
        <f>'Raw Data 3'!D45+('norm 3'!$B45-'Raw Data 3'!$B45)</f>
        <v>5.2850052947066635</v>
      </c>
      <c r="E45" s="78">
        <f>'Raw Data 3'!E45+('norm 3'!$B45-'Raw Data 3'!$B45)</f>
        <v>8.1438807881813435</v>
      </c>
      <c r="F45" s="78">
        <f>'Raw Data 3'!F45+('norm 3'!$B45-'Raw Data 3'!$B45)</f>
        <v>8.1296400000000002</v>
      </c>
      <c r="G45" s="78">
        <f>'Raw Data 3'!G45+('norm 3'!$B45-'Raw Data 3'!$B45)</f>
        <v>8.8669116840416855</v>
      </c>
      <c r="I45" s="1">
        <v>39</v>
      </c>
      <c r="J45">
        <v>0</v>
      </c>
      <c r="K45" s="78">
        <f>'Raw Data 3'!K45+('norm 3'!$J45-'Raw Data 3'!$J45)</f>
        <v>0.50624000000000002</v>
      </c>
      <c r="L45" s="78">
        <f>'Raw Data 3'!L45+('norm 3'!$J45-'Raw Data 3'!$J45)</f>
        <v>0.56398000000000004</v>
      </c>
      <c r="M45" s="78">
        <f>'Raw Data 3'!M45+('norm 3'!$J45-'Raw Data 3'!$J45)</f>
        <v>1.1070800000000001</v>
      </c>
      <c r="N45" s="78">
        <f>'Raw Data 3'!N45+('norm 3'!$J45-'Raw Data 3'!$J45)</f>
        <v>1.1848799999999999</v>
      </c>
      <c r="O45" s="78">
        <f>'Raw Data 3'!O45+('norm 3'!$J45-'Raw Data 3'!$J45)</f>
        <v>1.46675</v>
      </c>
    </row>
    <row r="46" spans="1:15" x14ac:dyDescent="0.25">
      <c r="A46" s="1">
        <v>40</v>
      </c>
      <c r="B46">
        <v>0</v>
      </c>
      <c r="C46" s="78">
        <f>'Raw Data 3'!C46+('norm 3'!$B46-'Raw Data 3'!$B46)</f>
        <v>4.5170870414182902</v>
      </c>
      <c r="D46" s="78">
        <f>'Raw Data 3'!D46+('norm 3'!$B46-'Raw Data 3'!$B46)</f>
        <v>5.2208742097855154</v>
      </c>
      <c r="E46" s="78">
        <f>'Raw Data 3'!E46+('norm 3'!$B46-'Raw Data 3'!$B46)</f>
        <v>8.2023012973448033</v>
      </c>
      <c r="F46" s="78">
        <f>'Raw Data 3'!F46+('norm 3'!$B46-'Raw Data 3'!$B46)</f>
        <v>8.1228499999999997</v>
      </c>
      <c r="G46" s="78">
        <f>'Raw Data 3'!G46+('norm 3'!$B46-'Raw Data 3'!$B46)</f>
        <v>8.6520809838691477</v>
      </c>
      <c r="I46" s="1">
        <v>40</v>
      </c>
      <c r="J46">
        <v>0</v>
      </c>
      <c r="K46" s="78">
        <f>'Raw Data 3'!K46+('norm 3'!$J46-'Raw Data 3'!$J46)</f>
        <v>0.52275000000000005</v>
      </c>
      <c r="L46" s="78">
        <f>'Raw Data 3'!L46+('norm 3'!$J46-'Raw Data 3'!$J46)</f>
        <v>0.58306999999999998</v>
      </c>
      <c r="M46" s="78">
        <f>'Raw Data 3'!M46+('norm 3'!$J46-'Raw Data 3'!$J46)</f>
        <v>1.13636</v>
      </c>
      <c r="N46" s="78">
        <f>'Raw Data 3'!N46+('norm 3'!$J46-'Raw Data 3'!$J46)</f>
        <v>1.2161599999999999</v>
      </c>
      <c r="O46" s="78">
        <f>'Raw Data 3'!O46+('norm 3'!$J46-'Raw Data 3'!$J46)</f>
        <v>1.49841</v>
      </c>
    </row>
    <row r="47" spans="1:15" x14ac:dyDescent="0.25">
      <c r="A47" s="1">
        <v>41</v>
      </c>
      <c r="B47">
        <v>0</v>
      </c>
      <c r="C47" s="78">
        <f>'Raw Data 3'!C47+('norm 3'!$B47-'Raw Data 3'!$B47)</f>
        <v>4.696691040251209</v>
      </c>
      <c r="D47" s="78">
        <f>'Raw Data 3'!D47+('norm 3'!$B47-'Raw Data 3'!$B47)</f>
        <v>5.4060648650881991</v>
      </c>
      <c r="E47" s="78">
        <f>'Raw Data 3'!E47+('norm 3'!$B47-'Raw Data 3'!$B47)</f>
        <v>8.1731865981441043</v>
      </c>
      <c r="F47" s="78">
        <f>'Raw Data 3'!F47+('norm 3'!$B47-'Raw Data 3'!$B47)</f>
        <v>8.0548999999999999</v>
      </c>
      <c r="G47" s="78">
        <f>'Raw Data 3'!G47+('norm 3'!$B47-'Raw Data 3'!$B47)</f>
        <v>8.663681170916437</v>
      </c>
      <c r="I47" s="1">
        <v>41</v>
      </c>
      <c r="J47">
        <v>0</v>
      </c>
      <c r="K47" s="78">
        <f>'Raw Data 3'!K47+('norm 3'!$J47-'Raw Data 3'!$J47)</f>
        <v>0.53957999999999995</v>
      </c>
      <c r="L47" s="78">
        <f>'Raw Data 3'!L47+('norm 3'!$J47-'Raw Data 3'!$J47)</f>
        <v>0.60228000000000004</v>
      </c>
      <c r="M47" s="78">
        <f>'Raw Data 3'!M47+('norm 3'!$J47-'Raw Data 3'!$J47)</f>
        <v>1.1657999999999999</v>
      </c>
      <c r="N47" s="78">
        <f>'Raw Data 3'!N47+('norm 3'!$J47-'Raw Data 3'!$J47)</f>
        <v>1.2471000000000001</v>
      </c>
      <c r="O47" s="78">
        <f>'Raw Data 3'!O47+('norm 3'!$J47-'Raw Data 3'!$J47)</f>
        <v>1.52982</v>
      </c>
    </row>
    <row r="48" spans="1:15" x14ac:dyDescent="0.25">
      <c r="A48" s="1">
        <v>42</v>
      </c>
      <c r="B48">
        <v>0</v>
      </c>
      <c r="C48" s="78">
        <f>'Raw Data 3'!C48+('norm 3'!$B48-'Raw Data 3'!$B48)</f>
        <v>4.6733524519520753</v>
      </c>
      <c r="D48" s="78">
        <f>'Raw Data 3'!D48+('norm 3'!$B48-'Raw Data 3'!$B48)</f>
        <v>5.5217536533839411</v>
      </c>
      <c r="E48" s="78">
        <f>'Raw Data 3'!E48+('norm 3'!$B48-'Raw Data 3'!$B48)</f>
        <v>8.1359238632470099</v>
      </c>
      <c r="F48" s="78">
        <f>'Raw Data 3'!F48+('norm 3'!$B48-'Raw Data 3'!$B48)</f>
        <v>7.9647700000000006</v>
      </c>
      <c r="G48" s="78">
        <f>'Raw Data 3'!G48+('norm 3'!$B48-'Raw Data 3'!$B48)</f>
        <v>8.5328637074274454</v>
      </c>
      <c r="I48" s="1">
        <v>42</v>
      </c>
      <c r="J48">
        <v>0</v>
      </c>
      <c r="K48" s="78">
        <f>'Raw Data 3'!K48+('norm 3'!$J48-'Raw Data 3'!$J48)</f>
        <v>0.55662999999999996</v>
      </c>
      <c r="L48" s="78">
        <f>'Raw Data 3'!L48+('norm 3'!$J48-'Raw Data 3'!$J48)</f>
        <v>0.62202000000000002</v>
      </c>
      <c r="M48" s="78">
        <f>'Raw Data 3'!M48+('norm 3'!$J48-'Raw Data 3'!$J48)</f>
        <v>1.1950400000000001</v>
      </c>
      <c r="N48" s="78">
        <f>'Raw Data 3'!N48+('norm 3'!$J48-'Raw Data 3'!$J48)</f>
        <v>1.27844</v>
      </c>
      <c r="O48" s="78">
        <f>'Raw Data 3'!O48+('norm 3'!$J48-'Raw Data 3'!$J48)</f>
        <v>1.5608599999999999</v>
      </c>
    </row>
    <row r="49" spans="1:15" x14ac:dyDescent="0.25">
      <c r="A49" s="1">
        <v>43</v>
      </c>
      <c r="B49">
        <v>0</v>
      </c>
      <c r="C49" s="78">
        <f>'Raw Data 3'!C49+('norm 3'!$B49-'Raw Data 3'!$B49)</f>
        <v>4.9061984523881552</v>
      </c>
      <c r="D49" s="78">
        <f>'Raw Data 3'!D49+('norm 3'!$B49-'Raw Data 3'!$B49)</f>
        <v>5.5458699055700098</v>
      </c>
      <c r="E49" s="78">
        <f>'Raw Data 3'!E49+('norm 3'!$B49-'Raw Data 3'!$B49)</f>
        <v>8.0723207734129971</v>
      </c>
      <c r="F49" s="78">
        <f>'Raw Data 3'!F49+('norm 3'!$B49-'Raw Data 3'!$B49)</f>
        <v>8.1670999999999996</v>
      </c>
      <c r="G49" s="78">
        <f>'Raw Data 3'!G49+('norm 3'!$B49-'Raw Data 3'!$B49)</f>
        <v>8.584339033792169</v>
      </c>
      <c r="I49" s="1">
        <v>43</v>
      </c>
      <c r="J49">
        <v>0</v>
      </c>
      <c r="K49" s="78">
        <f>'Raw Data 3'!K49+('norm 3'!$J49-'Raw Data 3'!$J49)</f>
        <v>0.57389999999999997</v>
      </c>
      <c r="L49" s="78">
        <f>'Raw Data 3'!L49+('norm 3'!$J49-'Raw Data 3'!$J49)</f>
        <v>0.64204000000000006</v>
      </c>
      <c r="M49" s="78">
        <f>'Raw Data 3'!M49+('norm 3'!$J49-'Raw Data 3'!$J49)</f>
        <v>1.22428</v>
      </c>
      <c r="N49" s="78">
        <f>'Raw Data 3'!N49+('norm 3'!$J49-'Raw Data 3'!$J49)</f>
        <v>1.3098799999999999</v>
      </c>
      <c r="O49" s="78">
        <f>'Raw Data 3'!O49+('norm 3'!$J49-'Raw Data 3'!$J49)</f>
        <v>1.5916300000000001</v>
      </c>
    </row>
    <row r="50" spans="1:15" x14ac:dyDescent="0.25">
      <c r="A50" s="1">
        <v>44</v>
      </c>
      <c r="B50">
        <v>0</v>
      </c>
      <c r="C50" s="78">
        <f>'Raw Data 3'!C50+('norm 3'!$B50-'Raw Data 3'!$B50)</f>
        <v>4.7094258792747041</v>
      </c>
      <c r="D50" s="78">
        <f>'Raw Data 3'!D50+('norm 3'!$B50-'Raw Data 3'!$B50)</f>
        <v>5.5565530658304958</v>
      </c>
      <c r="E50" s="78">
        <f>'Raw Data 3'!E50+('norm 3'!$B50-'Raw Data 3'!$B50)</f>
        <v>8.0407005839683112</v>
      </c>
      <c r="F50" s="78">
        <f>'Raw Data 3'!F50+('norm 3'!$B50-'Raw Data 3'!$B50)</f>
        <v>7.8110000000000008</v>
      </c>
      <c r="G50" s="78">
        <f>'Raw Data 3'!G50+('norm 3'!$B50-'Raw Data 3'!$B50)</f>
        <v>8.2229258939963188</v>
      </c>
      <c r="I50" s="1">
        <v>44</v>
      </c>
      <c r="J50">
        <v>0</v>
      </c>
      <c r="K50" s="78">
        <f>'Raw Data 3'!K50+('norm 3'!$J50-'Raw Data 3'!$J50)</f>
        <v>0.59141999999999995</v>
      </c>
      <c r="L50" s="78">
        <f>'Raw Data 3'!L50+('norm 3'!$J50-'Raw Data 3'!$J50)</f>
        <v>0.66222999999999999</v>
      </c>
      <c r="M50" s="78">
        <f>'Raw Data 3'!M50+('norm 3'!$J50-'Raw Data 3'!$J50)</f>
        <v>1.25346</v>
      </c>
      <c r="N50" s="78">
        <f>'Raw Data 3'!N50+('norm 3'!$J50-'Raw Data 3'!$J50)</f>
        <v>1.34216</v>
      </c>
      <c r="O50" s="78">
        <f>'Raw Data 3'!O50+('norm 3'!$J50-'Raw Data 3'!$J50)</f>
        <v>1.62198</v>
      </c>
    </row>
    <row r="51" spans="1:15" x14ac:dyDescent="0.25">
      <c r="A51" s="1">
        <v>45</v>
      </c>
      <c r="B51">
        <v>0</v>
      </c>
      <c r="C51" s="78">
        <f>'Raw Data 3'!C51+('norm 3'!$B51-'Raw Data 3'!$B51)</f>
        <v>4.9070314747267005</v>
      </c>
      <c r="D51" s="78">
        <f>'Raw Data 3'!D51+('norm 3'!$B51-'Raw Data 3'!$B51)</f>
        <v>5.5646778545055007</v>
      </c>
      <c r="E51" s="78">
        <f>'Raw Data 3'!E51+('norm 3'!$B51-'Raw Data 3'!$B51)</f>
        <v>8.0411501902801863</v>
      </c>
      <c r="F51" s="78">
        <f>'Raw Data 3'!F51+('norm 3'!$B51-'Raw Data 3'!$B51)</f>
        <v>7.8915499999999987</v>
      </c>
      <c r="G51" s="78">
        <f>'Raw Data 3'!G51+('norm 3'!$B51-'Raw Data 3'!$B51)</f>
        <v>8.2906493591503061</v>
      </c>
      <c r="I51" s="1">
        <v>45</v>
      </c>
      <c r="J51">
        <v>0</v>
      </c>
      <c r="K51" s="78">
        <f>'Raw Data 3'!K51+('norm 3'!$J51-'Raw Data 3'!$J51)</f>
        <v>0.6089</v>
      </c>
      <c r="L51" s="78">
        <f>'Raw Data 3'!L51+('norm 3'!$J51-'Raw Data 3'!$J51)</f>
        <v>0.68262999999999996</v>
      </c>
      <c r="M51" s="78">
        <f>'Raw Data 3'!M51+('norm 3'!$J51-'Raw Data 3'!$J51)</f>
        <v>1.2825</v>
      </c>
      <c r="N51" s="78">
        <f>'Raw Data 3'!N51+('norm 3'!$J51-'Raw Data 3'!$J51)</f>
        <v>1.3718999999999999</v>
      </c>
      <c r="O51" s="78">
        <f>'Raw Data 3'!O51+('norm 3'!$J51-'Raw Data 3'!$J51)</f>
        <v>1.6518699999999999</v>
      </c>
    </row>
    <row r="52" spans="1:15" x14ac:dyDescent="0.25">
      <c r="A52" s="1">
        <v>46</v>
      </c>
      <c r="B52">
        <v>0</v>
      </c>
      <c r="C52" s="78">
        <f>'Raw Data 3'!C52+('norm 3'!$B52-'Raw Data 3'!$B52)</f>
        <v>4.7650540383434166</v>
      </c>
      <c r="D52" s="78">
        <f>'Raw Data 3'!D52+('norm 3'!$B52-'Raw Data 3'!$B52)</f>
        <v>5.7090295434050589</v>
      </c>
      <c r="E52" s="78">
        <f>'Raw Data 3'!E52+('norm 3'!$B52-'Raw Data 3'!$B52)</f>
        <v>8.0538413729200666</v>
      </c>
      <c r="F52" s="78">
        <f>'Raw Data 3'!F52+('norm 3'!$B52-'Raw Data 3'!$B52)</f>
        <v>7.6811499999999988</v>
      </c>
      <c r="G52" s="78">
        <f>'Raw Data 3'!G52+('norm 3'!$B52-'Raw Data 3'!$B52)</f>
        <v>7.9931600465637676</v>
      </c>
      <c r="I52" s="1">
        <v>46</v>
      </c>
      <c r="J52">
        <v>0</v>
      </c>
      <c r="K52" s="78">
        <f>'Raw Data 3'!K52+('norm 3'!$J52-'Raw Data 3'!$J52)</f>
        <v>0.62648999999999999</v>
      </c>
      <c r="L52" s="78">
        <f>'Raw Data 3'!L52+('norm 3'!$J52-'Raw Data 3'!$J52)</f>
        <v>0.70323000000000002</v>
      </c>
      <c r="M52" s="78">
        <f>'Raw Data 3'!M52+('norm 3'!$J52-'Raw Data 3'!$J52)</f>
        <v>1.31155</v>
      </c>
      <c r="N52" s="78">
        <f>'Raw Data 3'!N52+('norm 3'!$J52-'Raw Data 3'!$J52)</f>
        <v>1.4011499999999999</v>
      </c>
      <c r="O52" s="78">
        <f>'Raw Data 3'!O52+('norm 3'!$J52-'Raw Data 3'!$J52)</f>
        <v>1.6812800000000001</v>
      </c>
    </row>
    <row r="53" spans="1:15" x14ac:dyDescent="0.25">
      <c r="A53" s="1">
        <v>47</v>
      </c>
      <c r="B53">
        <v>0</v>
      </c>
      <c r="C53" s="78">
        <f>'Raw Data 3'!C53+('norm 3'!$B53-'Raw Data 3'!$B53)</f>
        <v>4.8648597117209293</v>
      </c>
      <c r="D53" s="78">
        <f>'Raw Data 3'!D53+('norm 3'!$B53-'Raw Data 3'!$B53)</f>
        <v>5.7222951940996625</v>
      </c>
      <c r="E53" s="78">
        <f>'Raw Data 3'!E53+('norm 3'!$B53-'Raw Data 3'!$B53)</f>
        <v>8.0324442474262074</v>
      </c>
      <c r="F53" s="78">
        <f>'Raw Data 3'!F53+('norm 3'!$B53-'Raw Data 3'!$B53)</f>
        <v>7.7520300000000013</v>
      </c>
      <c r="G53" s="78">
        <f>'Raw Data 3'!G53+('norm 3'!$B53-'Raw Data 3'!$B53)</f>
        <v>7.9488045397915261</v>
      </c>
      <c r="I53" s="1">
        <v>47</v>
      </c>
      <c r="J53">
        <v>0</v>
      </c>
      <c r="K53" s="78">
        <f>'Raw Data 3'!K53+('norm 3'!$J53-'Raw Data 3'!$J53)</f>
        <v>0.64412999999999987</v>
      </c>
      <c r="L53" s="78">
        <f>'Raw Data 3'!L53+('norm 3'!$J53-'Raw Data 3'!$J53)</f>
        <v>0.72404000000000002</v>
      </c>
      <c r="M53" s="78">
        <f>'Raw Data 3'!M53+('norm 3'!$J53-'Raw Data 3'!$J53)</f>
        <v>1.34049</v>
      </c>
      <c r="N53" s="78">
        <f>'Raw Data 3'!N53+('norm 3'!$J53-'Raw Data 3'!$J53)</f>
        <v>1.43109</v>
      </c>
      <c r="O53" s="78">
        <f>'Raw Data 3'!O53+('norm 3'!$J53-'Raw Data 3'!$J53)</f>
        <v>1.71031</v>
      </c>
    </row>
    <row r="54" spans="1:15" x14ac:dyDescent="0.25">
      <c r="A54" s="1">
        <v>48</v>
      </c>
      <c r="B54">
        <v>0</v>
      </c>
      <c r="C54" s="78">
        <f>'Raw Data 3'!C54+('norm 3'!$B54-'Raw Data 3'!$B54)</f>
        <v>4.9872767527319724</v>
      </c>
      <c r="D54" s="78">
        <f>'Raw Data 3'!D54+('norm 3'!$B54-'Raw Data 3'!$B54)</f>
        <v>5.9155565145445106</v>
      </c>
      <c r="E54" s="78">
        <f>'Raw Data 3'!E54+('norm 3'!$B54-'Raw Data 3'!$B54)</f>
        <v>8.0754619728134394</v>
      </c>
      <c r="F54" s="78">
        <f>'Raw Data 3'!F54+('norm 3'!$B54-'Raw Data 3'!$B54)</f>
        <v>7.7907799999999998</v>
      </c>
      <c r="G54" s="78">
        <f>'Raw Data 3'!G54+('norm 3'!$B54-'Raw Data 3'!$B54)</f>
        <v>7.9227134822042444</v>
      </c>
      <c r="I54" s="1">
        <v>48</v>
      </c>
      <c r="J54">
        <v>0</v>
      </c>
      <c r="K54" s="78">
        <f>'Raw Data 3'!K54+('norm 3'!$J54-'Raw Data 3'!$J54)</f>
        <v>0.66200000000000003</v>
      </c>
      <c r="L54" s="78">
        <f>'Raw Data 3'!L54+('norm 3'!$J54-'Raw Data 3'!$J54)</f>
        <v>0.74517999999999995</v>
      </c>
      <c r="M54" s="78">
        <f>'Raw Data 3'!M54+('norm 3'!$J54-'Raw Data 3'!$J54)</f>
        <v>1.3694599999999999</v>
      </c>
      <c r="N54" s="78">
        <f>'Raw Data 3'!N54+('norm 3'!$J54-'Raw Data 3'!$J54)</f>
        <v>1.46086</v>
      </c>
      <c r="O54" s="78">
        <f>'Raw Data 3'!O54+('norm 3'!$J54-'Raw Data 3'!$J54)</f>
        <v>1.73898</v>
      </c>
    </row>
    <row r="55" spans="1:15" x14ac:dyDescent="0.25">
      <c r="A55" s="1">
        <v>49</v>
      </c>
      <c r="B55">
        <v>0</v>
      </c>
      <c r="C55" s="78">
        <f>'Raw Data 3'!C55+('norm 3'!$B55-'Raw Data 3'!$B55)</f>
        <v>4.7548419239540021</v>
      </c>
      <c r="D55" s="78">
        <f>'Raw Data 3'!D55+('norm 3'!$B55-'Raw Data 3'!$B55)</f>
        <v>5.774260145163634</v>
      </c>
      <c r="E55" s="78">
        <f>'Raw Data 3'!E55+('norm 3'!$B55-'Raw Data 3'!$B55)</f>
        <v>8.0657916514417796</v>
      </c>
      <c r="F55" s="78">
        <f>'Raw Data 3'!F55+('norm 3'!$B55-'Raw Data 3'!$B55)</f>
        <v>7.5398600000000009</v>
      </c>
      <c r="G55" s="78">
        <f>'Raw Data 3'!G55+('norm 3'!$B55-'Raw Data 3'!$B55)</f>
        <v>7.5350630330801902</v>
      </c>
      <c r="I55" s="1">
        <v>49</v>
      </c>
      <c r="J55">
        <v>0</v>
      </c>
      <c r="K55" s="78">
        <f>'Raw Data 3'!K55+('norm 3'!$J55-'Raw Data 3'!$J55)</f>
        <v>0.68020000000000003</v>
      </c>
      <c r="L55" s="78">
        <f>'Raw Data 3'!L55+('norm 3'!$J55-'Raw Data 3'!$J55)</f>
        <v>0.76671999999999996</v>
      </c>
      <c r="M55" s="78">
        <f>'Raw Data 3'!M55+('norm 3'!$J55-'Raw Data 3'!$J55)</f>
        <v>1.3986499999999999</v>
      </c>
      <c r="N55" s="78">
        <f>'Raw Data 3'!N55+('norm 3'!$J55-'Raw Data 3'!$J55)</f>
        <v>1.49135</v>
      </c>
      <c r="O55" s="78">
        <f>'Raw Data 3'!O55+('norm 3'!$J55-'Raw Data 3'!$J55)</f>
        <v>1.76749</v>
      </c>
    </row>
    <row r="56" spans="1:15" x14ac:dyDescent="0.25">
      <c r="A56" s="1">
        <v>50</v>
      </c>
      <c r="B56">
        <v>0</v>
      </c>
      <c r="C56" s="78">
        <f>'Raw Data 3'!C56+('norm 3'!$B56-'Raw Data 3'!$B56)</f>
        <v>5.0355904086577583</v>
      </c>
      <c r="D56" s="78">
        <f>'Raw Data 3'!D56+('norm 3'!$B56-'Raw Data 3'!$B56)</f>
        <v>6.2845108441656992</v>
      </c>
      <c r="E56" s="78">
        <f>'Raw Data 3'!E56+('norm 3'!$B56-'Raw Data 3'!$B56)</f>
        <v>8.2329730527071447</v>
      </c>
      <c r="F56" s="78">
        <f>'Raw Data 3'!F56+('norm 3'!$B56-'Raw Data 3'!$B56)</f>
        <v>7.8105299999999991</v>
      </c>
      <c r="G56" s="78">
        <f>'Raw Data 3'!G56+('norm 3'!$B56-'Raw Data 3'!$B56)</f>
        <v>7.6703329970639222</v>
      </c>
      <c r="I56" s="1">
        <v>50</v>
      </c>
      <c r="J56">
        <v>0</v>
      </c>
      <c r="K56" s="78">
        <f>'Raw Data 3'!K56+('norm 3'!$J56-'Raw Data 3'!$J56)</f>
        <v>0.69843999999999995</v>
      </c>
      <c r="L56" s="78">
        <f>'Raw Data 3'!L56+('norm 3'!$J56-'Raw Data 3'!$J56)</f>
        <v>0.78876999999999997</v>
      </c>
      <c r="M56" s="78">
        <f>'Raw Data 3'!M56+('norm 3'!$J56-'Raw Data 3'!$J56)</f>
        <v>1.42805</v>
      </c>
      <c r="N56" s="78">
        <f>'Raw Data 3'!N56+('norm 3'!$J56-'Raw Data 3'!$J56)</f>
        <v>1.52125</v>
      </c>
      <c r="O56" s="78">
        <f>'Raw Data 3'!O56+('norm 3'!$J56-'Raw Data 3'!$J56)</f>
        <v>1.79558</v>
      </c>
    </row>
    <row r="57" spans="1:15" x14ac:dyDescent="0.25">
      <c r="A57" s="1">
        <v>51</v>
      </c>
      <c r="B57">
        <v>0</v>
      </c>
      <c r="C57" s="78">
        <f>'Raw Data 3'!C57+('norm 3'!$B57-'Raw Data 3'!$B57)</f>
        <v>5.1361406688071867</v>
      </c>
      <c r="D57" s="78">
        <f>'Raw Data 3'!D57+('norm 3'!$B57-'Raw Data 3'!$B57)</f>
        <v>6.2910215960494877</v>
      </c>
      <c r="E57" s="78">
        <f>'Raw Data 3'!E57+('norm 3'!$B57-'Raw Data 3'!$B57)</f>
        <v>8.13628481917908</v>
      </c>
      <c r="F57" s="78">
        <f>'Raw Data 3'!F57+('norm 3'!$B57-'Raw Data 3'!$B57)</f>
        <v>7.9165799999999997</v>
      </c>
      <c r="G57" s="78">
        <f>'Raw Data 3'!G57+('norm 3'!$B57-'Raw Data 3'!$B57)</f>
        <v>7.6404266753884702</v>
      </c>
      <c r="I57" s="1">
        <v>51</v>
      </c>
      <c r="J57">
        <v>0</v>
      </c>
      <c r="K57" s="78">
        <f>'Raw Data 3'!K57+('norm 3'!$J57-'Raw Data 3'!$J57)</f>
        <v>0.71701000000000004</v>
      </c>
      <c r="L57" s="78">
        <f>'Raw Data 3'!L57+('norm 3'!$J57-'Raw Data 3'!$J57)</f>
        <v>0.81130999999999998</v>
      </c>
      <c r="M57" s="78">
        <f>'Raw Data 3'!M57+('norm 3'!$J57-'Raw Data 3'!$J57)</f>
        <v>1.45716</v>
      </c>
      <c r="N57" s="78">
        <f>'Raw Data 3'!N57+('norm 3'!$J57-'Raw Data 3'!$J57)</f>
        <v>1.5508599999999999</v>
      </c>
      <c r="O57" s="78">
        <f>'Raw Data 3'!O57+('norm 3'!$J57-'Raw Data 3'!$J57)</f>
        <v>1.8233600000000001</v>
      </c>
    </row>
    <row r="58" spans="1:15" x14ac:dyDescent="0.25">
      <c r="A58" s="1">
        <v>52</v>
      </c>
      <c r="B58">
        <v>0</v>
      </c>
      <c r="C58" s="78">
        <f>'Raw Data 3'!C58+('norm 3'!$B58-'Raw Data 3'!$B58)</f>
        <v>5.2017495785167052</v>
      </c>
      <c r="D58" s="78">
        <f>'Raw Data 3'!D58+('norm 3'!$B58-'Raw Data 3'!$B58)</f>
        <v>6.4235503798652003</v>
      </c>
      <c r="E58" s="78">
        <f>'Raw Data 3'!E58+('norm 3'!$B58-'Raw Data 3'!$B58)</f>
        <v>8.0025230558597507</v>
      </c>
      <c r="F58" s="78">
        <f>'Raw Data 3'!F58+('norm 3'!$B58-'Raw Data 3'!$B58)</f>
        <v>7.8948299999999998</v>
      </c>
      <c r="G58" s="78">
        <f>'Raw Data 3'!G58+('norm 3'!$B58-'Raw Data 3'!$B58)</f>
        <v>7.5015668601432557</v>
      </c>
      <c r="I58" s="1">
        <v>52</v>
      </c>
      <c r="J58">
        <v>0</v>
      </c>
      <c r="K58" s="78">
        <f>'Raw Data 3'!K58+('norm 3'!$J58-'Raw Data 3'!$J58)</f>
        <v>0.73558000000000001</v>
      </c>
      <c r="L58" s="78">
        <f>'Raw Data 3'!L58+('norm 3'!$J58-'Raw Data 3'!$J58)</f>
        <v>0.83413000000000004</v>
      </c>
      <c r="M58" s="78">
        <f>'Raw Data 3'!M58+('norm 3'!$J58-'Raw Data 3'!$J58)</f>
        <v>1.4862299999999999</v>
      </c>
      <c r="N58" s="78">
        <f>'Raw Data 3'!N58+('norm 3'!$J58-'Raw Data 3'!$J58)</f>
        <v>1.5810299999999999</v>
      </c>
      <c r="O58" s="78">
        <f>'Raw Data 3'!O58+('norm 3'!$J58-'Raw Data 3'!$J58)</f>
        <v>1.85076</v>
      </c>
    </row>
    <row r="59" spans="1:15" x14ac:dyDescent="0.25">
      <c r="A59" s="1">
        <v>53</v>
      </c>
      <c r="B59">
        <v>0</v>
      </c>
      <c r="C59" s="78">
        <f>'Raw Data 3'!C59+('norm 3'!$B59-'Raw Data 3'!$B59)</f>
        <v>5.5614326506501399</v>
      </c>
      <c r="D59" s="78">
        <f>'Raw Data 3'!D59+('norm 3'!$B59-'Raw Data 3'!$B59)</f>
        <v>6.6817882817055834</v>
      </c>
      <c r="E59" s="78">
        <f>'Raw Data 3'!E59+('norm 3'!$B59-'Raw Data 3'!$B59)</f>
        <v>8.0845708294607004</v>
      </c>
      <c r="F59" s="78">
        <f>'Raw Data 3'!F59+('norm 3'!$B59-'Raw Data 3'!$B59)</f>
        <v>8.1617599999999992</v>
      </c>
      <c r="G59" s="78">
        <f>'Raw Data 3'!G59+('norm 3'!$B59-'Raw Data 3'!$B59)</f>
        <v>7.7392024505296337</v>
      </c>
      <c r="I59" s="1">
        <v>53</v>
      </c>
      <c r="J59">
        <v>0</v>
      </c>
      <c r="K59" s="78">
        <f>'Raw Data 3'!K59+('norm 3'!$J59-'Raw Data 3'!$J59)</f>
        <v>0.75461999999999996</v>
      </c>
      <c r="L59" s="78">
        <f>'Raw Data 3'!L59+('norm 3'!$J59-'Raw Data 3'!$J59)</f>
        <v>0.85731000000000002</v>
      </c>
      <c r="M59" s="78">
        <f>'Raw Data 3'!M59+('norm 3'!$J59-'Raw Data 3'!$J59)</f>
        <v>1.5151699999999999</v>
      </c>
      <c r="N59" s="78">
        <f>'Raw Data 3'!N59+('norm 3'!$J59-'Raw Data 3'!$J59)</f>
        <v>1.61087</v>
      </c>
      <c r="O59" s="78">
        <f>'Raw Data 3'!O59+('norm 3'!$J59-'Raw Data 3'!$J59)</f>
        <v>1.87785</v>
      </c>
    </row>
    <row r="60" spans="1:15" x14ac:dyDescent="0.25">
      <c r="A60" s="1">
        <v>54</v>
      </c>
      <c r="B60">
        <v>0</v>
      </c>
      <c r="C60" s="78">
        <f>'Raw Data 3'!C60+('norm 3'!$B60-'Raw Data 3'!$B60)</f>
        <v>5.5741129757491858</v>
      </c>
      <c r="D60" s="78">
        <f>'Raw Data 3'!D60+('norm 3'!$B60-'Raw Data 3'!$B60)</f>
        <v>6.7170335105389603</v>
      </c>
      <c r="E60" s="78">
        <f>'Raw Data 3'!E60+('norm 3'!$B60-'Raw Data 3'!$B60)</f>
        <v>8.0706357152062349</v>
      </c>
      <c r="F60" s="78">
        <f>'Raw Data 3'!F60+('norm 3'!$B60-'Raw Data 3'!$B60)</f>
        <v>8.1630199999999995</v>
      </c>
      <c r="G60" s="78">
        <f>'Raw Data 3'!G60+('norm 3'!$B60-'Raw Data 3'!$B60)</f>
        <v>7.6177742948775586</v>
      </c>
      <c r="I60" s="1">
        <v>54</v>
      </c>
      <c r="J60">
        <v>0</v>
      </c>
      <c r="K60" s="78">
        <f>'Raw Data 3'!K60+('norm 3'!$J60-'Raw Data 3'!$J60)</f>
        <v>0.77395000000000003</v>
      </c>
      <c r="L60" s="78">
        <f>'Raw Data 3'!L60+('norm 3'!$J60-'Raw Data 3'!$J60)</f>
        <v>0.88082000000000005</v>
      </c>
      <c r="M60" s="78">
        <f>'Raw Data 3'!M60+('norm 3'!$J60-'Raw Data 3'!$J60)</f>
        <v>1.54409</v>
      </c>
      <c r="N60" s="78">
        <f>'Raw Data 3'!N60+('norm 3'!$J60-'Raw Data 3'!$J60)</f>
        <v>1.6413899999999999</v>
      </c>
      <c r="O60" s="78">
        <f>'Raw Data 3'!O60+('norm 3'!$J60-'Raw Data 3'!$J60)</f>
        <v>1.90482</v>
      </c>
    </row>
    <row r="61" spans="1:15" x14ac:dyDescent="0.25">
      <c r="A61" s="1">
        <v>55</v>
      </c>
      <c r="B61">
        <v>0</v>
      </c>
      <c r="C61" s="78">
        <f>'Raw Data 3'!C61+('norm 3'!$B61-'Raw Data 3'!$B61)</f>
        <v>5.4316772076799653</v>
      </c>
      <c r="D61" s="78">
        <f>'Raw Data 3'!D61+('norm 3'!$B61-'Raw Data 3'!$B61)</f>
        <v>6.5980686192582514</v>
      </c>
      <c r="E61" s="78">
        <f>'Raw Data 3'!E61+('norm 3'!$B61-'Raw Data 3'!$B61)</f>
        <v>7.9499813402474659</v>
      </c>
      <c r="F61" s="78">
        <f>'Raw Data 3'!F61+('norm 3'!$B61-'Raw Data 3'!$B61)</f>
        <v>7.8729299999999993</v>
      </c>
      <c r="G61" s="78">
        <f>'Raw Data 3'!G61+('norm 3'!$B61-'Raw Data 3'!$B61)</f>
        <v>7.4070252980551157</v>
      </c>
      <c r="I61" s="1">
        <v>55</v>
      </c>
      <c r="J61">
        <v>0</v>
      </c>
      <c r="K61" s="78">
        <f>'Raw Data 3'!K61+('norm 3'!$J61-'Raw Data 3'!$J61)</f>
        <v>0.79335999999999995</v>
      </c>
      <c r="L61" s="78">
        <f>'Raw Data 3'!L61+('norm 3'!$J61-'Raw Data 3'!$J61)</f>
        <v>0.90456000000000003</v>
      </c>
      <c r="M61" s="78">
        <f>'Raw Data 3'!M61+('norm 3'!$J61-'Raw Data 3'!$J61)</f>
        <v>1.5729200000000001</v>
      </c>
      <c r="N61" s="78">
        <f>'Raw Data 3'!N61+('norm 3'!$J61-'Raw Data 3'!$J61)</f>
        <v>1.6721200000000001</v>
      </c>
      <c r="O61" s="78">
        <f>'Raw Data 3'!O61+('norm 3'!$J61-'Raw Data 3'!$J61)</f>
        <v>1.93143</v>
      </c>
    </row>
    <row r="62" spans="1:15" x14ac:dyDescent="0.25">
      <c r="A62" s="1">
        <v>56</v>
      </c>
      <c r="B62">
        <v>0</v>
      </c>
      <c r="C62" s="78">
        <f>'Raw Data 3'!C62+('norm 3'!$B62-'Raw Data 3'!$B62)</f>
        <v>5.3963405946668885</v>
      </c>
      <c r="D62" s="78">
        <f>'Raw Data 3'!D62+('norm 3'!$B62-'Raw Data 3'!$B62)</f>
        <v>6.6805183817427336</v>
      </c>
      <c r="E62" s="78">
        <f>'Raw Data 3'!E62+('norm 3'!$B62-'Raw Data 3'!$B62)</f>
        <v>7.9235452166070397</v>
      </c>
      <c r="F62" s="78">
        <f>'Raw Data 3'!F62+('norm 3'!$B62-'Raw Data 3'!$B62)</f>
        <v>7.8453500000000007</v>
      </c>
      <c r="G62" s="78">
        <f>'Raw Data 3'!G62+('norm 3'!$B62-'Raw Data 3'!$B62)</f>
        <v>7.3324666628180699</v>
      </c>
      <c r="I62" s="1">
        <v>56</v>
      </c>
      <c r="J62">
        <v>0</v>
      </c>
      <c r="K62" s="78">
        <f>'Raw Data 3'!K62+('norm 3'!$J62-'Raw Data 3'!$J62)</f>
        <v>0.81281999999999999</v>
      </c>
      <c r="L62" s="78">
        <f>'Raw Data 3'!L62+('norm 3'!$J62-'Raw Data 3'!$J62)</f>
        <v>0.92886000000000002</v>
      </c>
      <c r="M62" s="78">
        <f>'Raw Data 3'!M62+('norm 3'!$J62-'Raw Data 3'!$J62)</f>
        <v>1.60154</v>
      </c>
      <c r="N62" s="78">
        <f>'Raw Data 3'!N62+('norm 3'!$J62-'Raw Data 3'!$J62)</f>
        <v>1.7041999999999999</v>
      </c>
      <c r="O62" s="78">
        <f>'Raw Data 3'!O62+('norm 3'!$J62-'Raw Data 3'!$J62)</f>
        <v>1.9579</v>
      </c>
    </row>
    <row r="63" spans="1:15" x14ac:dyDescent="0.25">
      <c r="A63" s="1">
        <v>57</v>
      </c>
      <c r="B63">
        <v>0</v>
      </c>
      <c r="C63" s="78">
        <f>'Raw Data 3'!C63+('norm 3'!$B63-'Raw Data 3'!$B63)</f>
        <v>5.5254676110648662</v>
      </c>
      <c r="D63" s="78">
        <f>'Raw Data 3'!D63+('norm 3'!$B63-'Raw Data 3'!$B63)</f>
        <v>6.741981900165241</v>
      </c>
      <c r="E63" s="78">
        <f>'Raw Data 3'!E63+('norm 3'!$B63-'Raw Data 3'!$B63)</f>
        <v>7.8801646126671345</v>
      </c>
      <c r="F63" s="78">
        <f>'Raw Data 3'!F63+('norm 3'!$B63-'Raw Data 3'!$B63)</f>
        <v>7.8588899999999997</v>
      </c>
      <c r="G63" s="78">
        <f>'Raw Data 3'!G63+('norm 3'!$B63-'Raw Data 3'!$B63)</f>
        <v>7.326582678910504</v>
      </c>
      <c r="I63" s="1">
        <v>57</v>
      </c>
      <c r="J63">
        <v>0</v>
      </c>
      <c r="K63" s="78">
        <f>'Raw Data 3'!K63+('norm 3'!$J63-'Raw Data 3'!$J63)</f>
        <v>0.83238000000000001</v>
      </c>
      <c r="L63" s="78">
        <f>'Raw Data 3'!L63+('norm 3'!$J63-'Raw Data 3'!$J63)</f>
        <v>0.95348999999999995</v>
      </c>
      <c r="M63" s="78">
        <f>'Raw Data 3'!M63+('norm 3'!$J63-'Raw Data 3'!$J63)</f>
        <v>1.63009</v>
      </c>
      <c r="N63" s="78">
        <f>'Raw Data 3'!N63+('norm 3'!$J63-'Raw Data 3'!$J63)</f>
        <v>1.7318899999999999</v>
      </c>
      <c r="O63" s="78">
        <f>'Raw Data 3'!O63+('norm 3'!$J63-'Raw Data 3'!$J63)</f>
        <v>1.98427</v>
      </c>
    </row>
    <row r="64" spans="1:15" x14ac:dyDescent="0.25">
      <c r="A64" s="1">
        <v>58</v>
      </c>
      <c r="B64">
        <v>0</v>
      </c>
      <c r="C64" s="78">
        <f>'Raw Data 3'!C64+('norm 3'!$B64-'Raw Data 3'!$B64)</f>
        <v>5.5556935825321503</v>
      </c>
      <c r="D64" s="78">
        <f>'Raw Data 3'!D64+('norm 3'!$B64-'Raw Data 3'!$B64)</f>
        <v>6.8510003506658883</v>
      </c>
      <c r="E64" s="78">
        <f>'Raw Data 3'!E64+('norm 3'!$B64-'Raw Data 3'!$B64)</f>
        <v>7.8347834108414833</v>
      </c>
      <c r="F64" s="78">
        <f>'Raw Data 3'!F64+('norm 3'!$B64-'Raw Data 3'!$B64)</f>
        <v>7.7517899999999997</v>
      </c>
      <c r="G64" s="78">
        <f>'Raw Data 3'!G64+('norm 3'!$B64-'Raw Data 3'!$B64)</f>
        <v>7.1658180353204379</v>
      </c>
      <c r="I64" s="1">
        <v>58</v>
      </c>
      <c r="J64">
        <v>0</v>
      </c>
      <c r="K64" s="78">
        <f>'Raw Data 3'!K64+('norm 3'!$J64-'Raw Data 3'!$J64)</f>
        <v>0.85224999999999995</v>
      </c>
      <c r="L64" s="78">
        <f>'Raw Data 3'!L64+('norm 3'!$J64-'Raw Data 3'!$J64)</f>
        <v>0.97821999999999987</v>
      </c>
      <c r="M64" s="78">
        <f>'Raw Data 3'!M64+('norm 3'!$J64-'Raw Data 3'!$J64)</f>
        <v>1.6583699999999999</v>
      </c>
      <c r="N64" s="78">
        <f>'Raw Data 3'!N64+('norm 3'!$J64-'Raw Data 3'!$J64)</f>
        <v>1.7617</v>
      </c>
      <c r="O64" s="78">
        <f>'Raw Data 3'!O64+('norm 3'!$J64-'Raw Data 3'!$J64)</f>
        <v>2.0103399999999998</v>
      </c>
    </row>
    <row r="65" spans="1:15" x14ac:dyDescent="0.25">
      <c r="A65" s="1">
        <v>59</v>
      </c>
      <c r="B65">
        <v>0</v>
      </c>
      <c r="C65" s="78">
        <f>'Raw Data 3'!C65+('norm 3'!$B65-'Raw Data 3'!$B65)</f>
        <v>5.5399601983769902</v>
      </c>
      <c r="D65" s="78">
        <f>'Raw Data 3'!D65+('norm 3'!$B65-'Raw Data 3'!$B65)</f>
        <v>6.8923352882512301</v>
      </c>
      <c r="E65" s="78">
        <f>'Raw Data 3'!E65+('norm 3'!$B65-'Raw Data 3'!$B65)</f>
        <v>7.7956675134069657</v>
      </c>
      <c r="F65" s="78">
        <f>'Raw Data 3'!F65+('norm 3'!$B65-'Raw Data 3'!$B65)</f>
        <v>7.5885799999999994</v>
      </c>
      <c r="G65" s="78">
        <f>'Raw Data 3'!G65+('norm 3'!$B65-'Raw Data 3'!$B65)</f>
        <v>6.9234530483562287</v>
      </c>
      <c r="I65" s="1">
        <v>59</v>
      </c>
      <c r="J65">
        <v>0</v>
      </c>
      <c r="K65" s="78">
        <f>'Raw Data 3'!K65+('norm 3'!$J65-'Raw Data 3'!$J65)</f>
        <v>0.87224000000000002</v>
      </c>
      <c r="L65" s="78">
        <f>'Raw Data 3'!L65+('norm 3'!$J65-'Raw Data 3'!$J65)</f>
        <v>1.0032000000000001</v>
      </c>
      <c r="M65" s="78">
        <f>'Raw Data 3'!M65+('norm 3'!$J65-'Raw Data 3'!$J65)</f>
        <v>1.6865600000000001</v>
      </c>
      <c r="N65" s="78">
        <f>'Raw Data 3'!N65+('norm 3'!$J65-'Raw Data 3'!$J65)</f>
        <v>1.7936000000000001</v>
      </c>
      <c r="O65" s="78">
        <f>'Raw Data 3'!O65+('norm 3'!$J65-'Raw Data 3'!$J65)</f>
        <v>2.0356700000000001</v>
      </c>
    </row>
    <row r="66" spans="1:15" x14ac:dyDescent="0.25">
      <c r="A66" s="1">
        <v>60</v>
      </c>
      <c r="B66">
        <v>0</v>
      </c>
      <c r="C66" s="78">
        <f>'Raw Data 3'!C66+('norm 3'!$B66-'Raw Data 3'!$B66)</f>
        <v>5.7590672708090169</v>
      </c>
      <c r="D66" s="78">
        <f>'Raw Data 3'!D66+('norm 3'!$B66-'Raw Data 3'!$B66)</f>
        <v>7.0818090867773424</v>
      </c>
      <c r="E66" s="78">
        <f>'Raw Data 3'!E66+('norm 3'!$B66-'Raw Data 3'!$B66)</f>
        <v>7.7468254131159444</v>
      </c>
      <c r="F66" s="78">
        <f>'Raw Data 3'!F66+('norm 3'!$B66-'Raw Data 3'!$B66)</f>
        <v>7.72607</v>
      </c>
      <c r="G66" s="78">
        <f>'Raw Data 3'!G66+('norm 3'!$B66-'Raw Data 3'!$B66)</f>
        <v>6.9702317552988466</v>
      </c>
      <c r="I66" s="1">
        <v>60</v>
      </c>
      <c r="J66">
        <v>0</v>
      </c>
      <c r="K66" s="78">
        <f>'Raw Data 3'!K66+('norm 3'!$J66-'Raw Data 3'!$J66)</f>
        <v>0.89231000000000005</v>
      </c>
      <c r="L66" s="78">
        <f>'Raw Data 3'!L66+('norm 3'!$J66-'Raw Data 3'!$J66)</f>
        <v>1.0284599999999999</v>
      </c>
      <c r="M66" s="78">
        <f>'Raw Data 3'!M66+('norm 3'!$J66-'Raw Data 3'!$J66)</f>
        <v>1.7145900000000001</v>
      </c>
      <c r="N66" s="78">
        <f>'Raw Data 3'!N66+('norm 3'!$J66-'Raw Data 3'!$J66)</f>
        <v>1.8284899999999999</v>
      </c>
      <c r="O66" s="78">
        <f>'Raw Data 3'!O66+('norm 3'!$J66-'Raw Data 3'!$J66)</f>
        <v>2.0603699999999998</v>
      </c>
    </row>
    <row r="67" spans="1:15" x14ac:dyDescent="0.25">
      <c r="A67" s="1">
        <v>61</v>
      </c>
      <c r="B67">
        <v>0</v>
      </c>
      <c r="C67" s="78">
        <f>'Raw Data 3'!C67+('norm 3'!$B67-'Raw Data 3'!$B67)</f>
        <v>5.6010228487912652</v>
      </c>
      <c r="D67" s="78">
        <f>'Raw Data 3'!D67+('norm 3'!$B67-'Raw Data 3'!$B67)</f>
        <v>7.0491561664263296</v>
      </c>
      <c r="E67" s="78">
        <f>'Raw Data 3'!E67+('norm 3'!$B67-'Raw Data 3'!$B67)</f>
        <v>7.7125404234261659</v>
      </c>
      <c r="F67" s="78">
        <f>'Raw Data 3'!F67+('norm 3'!$B67-'Raw Data 3'!$B67)</f>
        <v>7.4652499999999993</v>
      </c>
      <c r="G67" s="78">
        <f>'Raw Data 3'!G67+('norm 3'!$B67-'Raw Data 3'!$B67)</f>
        <v>6.6523875957959797</v>
      </c>
      <c r="I67" s="1">
        <v>61</v>
      </c>
      <c r="J67">
        <v>0</v>
      </c>
      <c r="K67" s="78">
        <f>'Raw Data 3'!K67+('norm 3'!$J67-'Raw Data 3'!$J67)</f>
        <v>0.91271000000000002</v>
      </c>
      <c r="L67" s="78">
        <f>'Raw Data 3'!L67+('norm 3'!$J67-'Raw Data 3'!$J67)</f>
        <v>1.05396</v>
      </c>
      <c r="M67" s="78">
        <f>'Raw Data 3'!M67+('norm 3'!$J67-'Raw Data 3'!$J67)</f>
        <v>1.74247</v>
      </c>
      <c r="N67" s="78">
        <f>'Raw Data 3'!N67+('norm 3'!$J67-'Raw Data 3'!$J67)</f>
        <v>1.8560700000000001</v>
      </c>
      <c r="O67" s="78">
        <f>'Raw Data 3'!O67+('norm 3'!$J67-'Raw Data 3'!$J67)</f>
        <v>2.08487</v>
      </c>
    </row>
    <row r="68" spans="1:15" x14ac:dyDescent="0.25">
      <c r="A68" s="1">
        <v>62</v>
      </c>
      <c r="B68">
        <v>0</v>
      </c>
      <c r="C68" s="78">
        <f>'Raw Data 3'!C68+('norm 3'!$B68-'Raw Data 3'!$B68)</f>
        <v>5.743798975203986</v>
      </c>
      <c r="D68" s="78">
        <f>'Raw Data 3'!D68+('norm 3'!$B68-'Raw Data 3'!$B68)</f>
        <v>7.2136280611875847</v>
      </c>
      <c r="E68" s="78">
        <f>'Raw Data 3'!E68+('norm 3'!$B68-'Raw Data 3'!$B68)</f>
        <v>7.6479825270172279</v>
      </c>
      <c r="F68" s="78">
        <f>'Raw Data 3'!F68+('norm 3'!$B68-'Raw Data 3'!$B68)</f>
        <v>7.3896600000000001</v>
      </c>
      <c r="G68" s="78">
        <f>'Raw Data 3'!G68+('norm 3'!$B68-'Raw Data 3'!$B68)</f>
        <v>6.7439941510461727</v>
      </c>
      <c r="I68" s="1">
        <v>62</v>
      </c>
      <c r="J68">
        <v>0</v>
      </c>
      <c r="K68" s="78">
        <f>'Raw Data 3'!K68+('norm 3'!$J68-'Raw Data 3'!$J68)</f>
        <v>0.93320999999999998</v>
      </c>
      <c r="L68" s="78">
        <f>'Raw Data 3'!L68+('norm 3'!$J68-'Raw Data 3'!$J68)</f>
        <v>1.07961</v>
      </c>
      <c r="M68" s="78">
        <f>'Raw Data 3'!M68+('norm 3'!$J68-'Raw Data 3'!$J68)</f>
        <v>1.7701899999999999</v>
      </c>
      <c r="N68" s="78">
        <f>'Raw Data 3'!N68+('norm 3'!$J68-'Raw Data 3'!$J68)</f>
        <v>1.88669</v>
      </c>
      <c r="O68" s="78">
        <f>'Raw Data 3'!O68+('norm 3'!$J68-'Raw Data 3'!$J68)</f>
        <v>2.1090800000000001</v>
      </c>
    </row>
    <row r="69" spans="1:15" x14ac:dyDescent="0.25">
      <c r="A69" s="1">
        <v>63</v>
      </c>
      <c r="B69">
        <v>0</v>
      </c>
      <c r="C69" s="78">
        <f>'Raw Data 3'!C69+('norm 3'!$B69-'Raw Data 3'!$B69)</f>
        <v>5.8688312201795769</v>
      </c>
      <c r="D69" s="78">
        <f>'Raw Data 3'!D69+('norm 3'!$B69-'Raw Data 3'!$B69)</f>
        <v>7.2518817517075957</v>
      </c>
      <c r="E69" s="78">
        <f>'Raw Data 3'!E69+('norm 3'!$B69-'Raw Data 3'!$B69)</f>
        <v>7.6372537103038569</v>
      </c>
      <c r="F69" s="78">
        <f>'Raw Data 3'!F69+('norm 3'!$B69-'Raw Data 3'!$B69)</f>
        <v>7.6420199999999996</v>
      </c>
      <c r="G69" s="78">
        <f>'Raw Data 3'!G69+('norm 3'!$B69-'Raw Data 3'!$B69)</f>
        <v>6.8825460550636119</v>
      </c>
      <c r="I69" s="1">
        <v>63</v>
      </c>
      <c r="J69">
        <v>0</v>
      </c>
      <c r="K69" s="78">
        <f>'Raw Data 3'!K69+('norm 3'!$J69-'Raw Data 3'!$J69)</f>
        <v>0.95398000000000005</v>
      </c>
      <c r="L69" s="78">
        <f>'Raw Data 3'!L69+('norm 3'!$J69-'Raw Data 3'!$J69)</f>
        <v>1.10547</v>
      </c>
      <c r="M69" s="78">
        <f>'Raw Data 3'!M69+('norm 3'!$J69-'Raw Data 3'!$J69)</f>
        <v>1.7976300000000001</v>
      </c>
      <c r="N69" s="78">
        <f>'Raw Data 3'!N69+('norm 3'!$J69-'Raw Data 3'!$J69)</f>
        <v>1.9164000000000001</v>
      </c>
      <c r="O69" s="78">
        <f>'Raw Data 3'!O69+('norm 3'!$J69-'Raw Data 3'!$J69)</f>
        <v>2.1333000000000002</v>
      </c>
    </row>
    <row r="70" spans="1:15" x14ac:dyDescent="0.25">
      <c r="A70" s="1">
        <v>64</v>
      </c>
      <c r="B70">
        <v>0</v>
      </c>
      <c r="C70" s="78">
        <f>'Raw Data 3'!C70+('norm 3'!$B70-'Raw Data 3'!$B70)</f>
        <v>5.9005355579433028</v>
      </c>
      <c r="D70" s="78">
        <f>'Raw Data 3'!D70+('norm 3'!$B70-'Raw Data 3'!$B70)</f>
        <v>7.341204148462567</v>
      </c>
      <c r="E70" s="78">
        <f>'Raw Data 3'!E70+('norm 3'!$B70-'Raw Data 3'!$B70)</f>
        <v>7.5600704316473371</v>
      </c>
      <c r="F70" s="78">
        <f>'Raw Data 3'!F70+('norm 3'!$B70-'Raw Data 3'!$B70)</f>
        <v>7.4242999999999997</v>
      </c>
      <c r="G70" s="78">
        <f>'Raw Data 3'!G70+('norm 3'!$B70-'Raw Data 3'!$B70)</f>
        <v>6.7789226611052991</v>
      </c>
      <c r="I70" s="1">
        <v>64</v>
      </c>
      <c r="J70">
        <v>0</v>
      </c>
      <c r="K70" s="78">
        <f>'Raw Data 3'!K70+('norm 3'!$J70-'Raw Data 3'!$J70)</f>
        <v>0.97497</v>
      </c>
      <c r="L70" s="78">
        <f>'Raw Data 3'!L70+('norm 3'!$J70-'Raw Data 3'!$J70)</f>
        <v>1.1315999999999999</v>
      </c>
      <c r="M70" s="78">
        <f>'Raw Data 3'!M70+('norm 3'!$J70-'Raw Data 3'!$J70)</f>
        <v>1.82494</v>
      </c>
      <c r="N70" s="78">
        <f>'Raw Data 3'!N70+('norm 3'!$J70-'Raw Data 3'!$J70)</f>
        <v>1.9411</v>
      </c>
      <c r="O70" s="78">
        <f>'Raw Data 3'!O70+('norm 3'!$J70-'Raw Data 3'!$J70)</f>
        <v>2.1575500000000001</v>
      </c>
    </row>
    <row r="71" spans="1:15" x14ac:dyDescent="0.25">
      <c r="A71" s="1">
        <v>65</v>
      </c>
      <c r="B71">
        <v>0</v>
      </c>
      <c r="C71" s="78">
        <f>'Raw Data 3'!C71+('norm 3'!$B71-'Raw Data 3'!$B71)</f>
        <v>5.9435581062592089</v>
      </c>
      <c r="D71" s="78">
        <f>'Raw Data 3'!D71+('norm 3'!$B71-'Raw Data 3'!$B71)</f>
        <v>7.2891260411012437</v>
      </c>
      <c r="E71" s="78">
        <f>'Raw Data 3'!E71+('norm 3'!$B71-'Raw Data 3'!$B71)</f>
        <v>7.4033589540504723</v>
      </c>
      <c r="F71" s="78">
        <f>'Raw Data 3'!F71+('norm 3'!$B71-'Raw Data 3'!$B71)</f>
        <v>7.5216399999999988</v>
      </c>
      <c r="G71" s="78">
        <f>'Raw Data 3'!G71+('norm 3'!$B71-'Raw Data 3'!$B71)</f>
        <v>6.6688762595169884</v>
      </c>
      <c r="I71" s="1">
        <v>65</v>
      </c>
      <c r="J71">
        <v>0</v>
      </c>
      <c r="K71" s="78">
        <f>'Raw Data 3'!K71+('norm 3'!$J71-'Raw Data 3'!$J71)</f>
        <v>0.99614000000000003</v>
      </c>
      <c r="L71" s="78">
        <f>'Raw Data 3'!L71+('norm 3'!$J71-'Raw Data 3'!$J71)</f>
        <v>1.1577599999999999</v>
      </c>
      <c r="M71" s="78">
        <f>'Raw Data 3'!M71+('norm 3'!$J71-'Raw Data 3'!$J71)</f>
        <v>1.8519699999999999</v>
      </c>
      <c r="N71" s="78">
        <f>'Raw Data 3'!N71+('norm 3'!$J71-'Raw Data 3'!$J71)</f>
        <v>1.9710000000000001</v>
      </c>
      <c r="O71" s="78">
        <f>'Raw Data 3'!O71+('norm 3'!$J71-'Raw Data 3'!$J71)</f>
        <v>2.1816200000000001</v>
      </c>
    </row>
    <row r="72" spans="1:15" x14ac:dyDescent="0.25">
      <c r="A72" s="1">
        <v>66</v>
      </c>
      <c r="B72">
        <v>0</v>
      </c>
      <c r="C72" s="78">
        <f>'Raw Data 3'!C72+('norm 3'!$B72-'Raw Data 3'!$B72)</f>
        <v>6.0595905827898813</v>
      </c>
      <c r="D72" s="78">
        <f>'Raw Data 3'!D72+('norm 3'!$B72-'Raw Data 3'!$B72)</f>
        <v>7.4565707726199895</v>
      </c>
      <c r="E72" s="78">
        <f>'Raw Data 3'!E72+('norm 3'!$B72-'Raw Data 3'!$B72)</f>
        <v>7.402789121111871</v>
      </c>
      <c r="F72" s="78">
        <f>'Raw Data 3'!F72+('norm 3'!$B72-'Raw Data 3'!$B72)</f>
        <v>7.5251400000000004</v>
      </c>
      <c r="G72" s="78">
        <f>'Raw Data 3'!G72+('norm 3'!$B72-'Raw Data 3'!$B72)</f>
        <v>6.7648167157030397</v>
      </c>
      <c r="I72" s="1">
        <v>66</v>
      </c>
      <c r="J72">
        <v>0</v>
      </c>
      <c r="K72" s="78">
        <f>'Raw Data 3'!K72+('norm 3'!$J72-'Raw Data 3'!$J72)</f>
        <v>1.0174300000000001</v>
      </c>
      <c r="L72" s="78">
        <f>'Raw Data 3'!L72+('norm 3'!$J72-'Raw Data 3'!$J72)</f>
        <v>1.18414</v>
      </c>
      <c r="M72" s="78">
        <f>'Raw Data 3'!M72+('norm 3'!$J72-'Raw Data 3'!$J72)</f>
        <v>1.87876</v>
      </c>
      <c r="N72" s="78">
        <f>'Raw Data 3'!N72+('norm 3'!$J72-'Raw Data 3'!$J72)</f>
        <v>1.9945999999999999</v>
      </c>
      <c r="O72" s="78">
        <f>'Raw Data 3'!O72+('norm 3'!$J72-'Raw Data 3'!$J72)</f>
        <v>2.2054299999999998</v>
      </c>
    </row>
    <row r="73" spans="1:15" x14ac:dyDescent="0.25">
      <c r="A73" s="1">
        <v>67</v>
      </c>
      <c r="B73">
        <v>0</v>
      </c>
      <c r="C73" s="78">
        <f>'Raw Data 3'!C73+('norm 3'!$B73-'Raw Data 3'!$B73)</f>
        <v>6.1706629423317967</v>
      </c>
      <c r="D73" s="78">
        <f>'Raw Data 3'!D73+('norm 3'!$B73-'Raw Data 3'!$B73)</f>
        <v>7.433062959776251</v>
      </c>
      <c r="E73" s="78">
        <f>'Raw Data 3'!E73+('norm 3'!$B73-'Raw Data 3'!$B73)</f>
        <v>7.3848130643698777</v>
      </c>
      <c r="F73" s="78">
        <f>'Raw Data 3'!F73+('norm 3'!$B73-'Raw Data 3'!$B73)</f>
        <v>7.3562200000000004</v>
      </c>
      <c r="G73" s="78">
        <f>'Raw Data 3'!G73+('norm 3'!$B73-'Raw Data 3'!$B73)</f>
        <v>6.6502035384412004</v>
      </c>
      <c r="I73" s="1">
        <v>67</v>
      </c>
      <c r="J73">
        <v>0</v>
      </c>
      <c r="K73" s="78">
        <f>'Raw Data 3'!K73+('norm 3'!$J73-'Raw Data 3'!$J73)</f>
        <v>1.03904</v>
      </c>
      <c r="L73" s="78">
        <f>'Raw Data 3'!L73+('norm 3'!$J73-'Raw Data 3'!$J73)</f>
        <v>1.21079</v>
      </c>
      <c r="M73" s="78">
        <f>'Raw Data 3'!M73+('norm 3'!$J73-'Raw Data 3'!$J73)</f>
        <v>1.9053800000000001</v>
      </c>
      <c r="N73" s="78">
        <f>'Raw Data 3'!N73+('norm 3'!$J73-'Raw Data 3'!$J73)</f>
        <v>2.0173999999999999</v>
      </c>
      <c r="O73" s="78">
        <f>'Raw Data 3'!O73+('norm 3'!$J73-'Raw Data 3'!$J73)</f>
        <v>2.2290700000000001</v>
      </c>
    </row>
    <row r="74" spans="1:15" x14ac:dyDescent="0.25">
      <c r="A74" s="1">
        <v>68</v>
      </c>
      <c r="B74">
        <v>0</v>
      </c>
      <c r="C74" s="78">
        <f>'Raw Data 3'!C74+('norm 3'!$B74-'Raw Data 3'!$B74)</f>
        <v>6.0371818000597894</v>
      </c>
      <c r="D74" s="78">
        <f>'Raw Data 3'!D74+('norm 3'!$B74-'Raw Data 3'!$B74)</f>
        <v>7.5382518577407147</v>
      </c>
      <c r="E74" s="78">
        <f>'Raw Data 3'!E74+('norm 3'!$B74-'Raw Data 3'!$B74)</f>
        <v>7.3419892131462614</v>
      </c>
      <c r="F74" s="78">
        <f>'Raw Data 3'!F74+('norm 3'!$B74-'Raw Data 3'!$B74)</f>
        <v>6.9851200000000002</v>
      </c>
      <c r="G74" s="78">
        <f>'Raw Data 3'!G74+('norm 3'!$B74-'Raw Data 3'!$B74)</f>
        <v>6.3949437723647913</v>
      </c>
      <c r="I74" s="1">
        <v>68</v>
      </c>
      <c r="J74">
        <v>0</v>
      </c>
      <c r="K74" s="78">
        <f>'Raw Data 3'!K74+('norm 3'!$J74-'Raw Data 3'!$J74)</f>
        <v>1.0609200000000001</v>
      </c>
      <c r="L74" s="78">
        <f>'Raw Data 3'!L74+('norm 3'!$J74-'Raw Data 3'!$J74)</f>
        <v>1.23766</v>
      </c>
      <c r="M74" s="78">
        <f>'Raw Data 3'!M74+('norm 3'!$J74-'Raw Data 3'!$J74)</f>
        <v>1.9319</v>
      </c>
      <c r="N74" s="78">
        <f>'Raw Data 3'!N74+('norm 3'!$J74-'Raw Data 3'!$J74)</f>
        <v>2.0384000000000002</v>
      </c>
      <c r="O74" s="78">
        <f>'Raw Data 3'!O74+('norm 3'!$J74-'Raw Data 3'!$J74)</f>
        <v>2.2525499999999998</v>
      </c>
    </row>
    <row r="75" spans="1:15" x14ac:dyDescent="0.25">
      <c r="A75" s="1">
        <v>69</v>
      </c>
      <c r="B75">
        <v>0</v>
      </c>
      <c r="C75" s="78">
        <f>'Raw Data 3'!C75+('norm 3'!$B75-'Raw Data 3'!$B75)</f>
        <v>6.0709353834030795</v>
      </c>
      <c r="D75" s="78">
        <f>'Raw Data 3'!D75+('norm 3'!$B75-'Raw Data 3'!$B75)</f>
        <v>7.545391154644177</v>
      </c>
      <c r="E75" s="78">
        <f>'Raw Data 3'!E75+('norm 3'!$B75-'Raw Data 3'!$B75)</f>
        <v>7.3177812502486805</v>
      </c>
      <c r="F75" s="78">
        <f>'Raw Data 3'!F75+('norm 3'!$B75-'Raw Data 3'!$B75)</f>
        <v>7.2317099999999996</v>
      </c>
      <c r="G75" s="78">
        <f>'Raw Data 3'!G75+('norm 3'!$B75-'Raw Data 3'!$B75)</f>
        <v>6.3917880386039325</v>
      </c>
      <c r="I75" s="1">
        <v>69</v>
      </c>
      <c r="J75">
        <v>0</v>
      </c>
      <c r="K75" s="78">
        <f>'Raw Data 3'!K75+('norm 3'!$J75-'Raw Data 3'!$J75)</f>
        <v>1.0829</v>
      </c>
      <c r="L75" s="78">
        <f>'Raw Data 3'!L75+('norm 3'!$J75-'Raw Data 3'!$J75)</f>
        <v>1.26488</v>
      </c>
      <c r="M75" s="78">
        <f>'Raw Data 3'!M75+('norm 3'!$J75-'Raw Data 3'!$J75)</f>
        <v>1.9583500000000003</v>
      </c>
      <c r="N75" s="78">
        <f>'Raw Data 3'!N75+('norm 3'!$J75-'Raw Data 3'!$J75)</f>
        <v>2.0647000000000002</v>
      </c>
      <c r="O75" s="78">
        <f>'Raw Data 3'!O75+('norm 3'!$J75-'Raw Data 3'!$J75)</f>
        <v>2.27583</v>
      </c>
    </row>
    <row r="76" spans="1:15" x14ac:dyDescent="0.25">
      <c r="A76" s="1">
        <v>70</v>
      </c>
      <c r="B76">
        <v>0</v>
      </c>
      <c r="C76" s="78">
        <f>'Raw Data 3'!C76+('norm 3'!$B76-'Raw Data 3'!$B76)</f>
        <v>6.0646037401425827</v>
      </c>
      <c r="D76" s="78">
        <f>'Raw Data 3'!D76+('norm 3'!$B76-'Raw Data 3'!$B76)</f>
        <v>7.5181774071826997</v>
      </c>
      <c r="E76" s="78">
        <f>'Raw Data 3'!E76+('norm 3'!$B76-'Raw Data 3'!$B76)</f>
        <v>7.2604825773243933</v>
      </c>
      <c r="F76" s="78">
        <f>'Raw Data 3'!F76+('norm 3'!$B76-'Raw Data 3'!$B76)</f>
        <v>7.0057499999999999</v>
      </c>
      <c r="G76" s="78">
        <f>'Raw Data 3'!G76+('norm 3'!$B76-'Raw Data 3'!$B76)</f>
        <v>6.31373500045384</v>
      </c>
      <c r="I76" s="1">
        <v>70</v>
      </c>
      <c r="J76">
        <v>0</v>
      </c>
      <c r="K76" s="78">
        <f>'Raw Data 3'!K76+('norm 3'!$J76-'Raw Data 3'!$J76)</f>
        <v>1.10501</v>
      </c>
      <c r="L76" s="78">
        <f>'Raw Data 3'!L76+('norm 3'!$J76-'Raw Data 3'!$J76)</f>
        <v>1.2920799999999999</v>
      </c>
      <c r="M76" s="78">
        <f>'Raw Data 3'!M76+('norm 3'!$J76-'Raw Data 3'!$J76)</f>
        <v>1.9845699999999999</v>
      </c>
      <c r="N76" s="78">
        <f>'Raw Data 3'!N76+('norm 3'!$J76-'Raw Data 3'!$J76)</f>
        <v>2.0985999999999998</v>
      </c>
      <c r="O76" s="78">
        <f>'Raw Data 3'!O76+('norm 3'!$J76-'Raw Data 3'!$J76)</f>
        <v>2.2989899999999999</v>
      </c>
    </row>
    <row r="77" spans="1:15" x14ac:dyDescent="0.25">
      <c r="A77" s="1">
        <v>71</v>
      </c>
      <c r="B77">
        <v>0</v>
      </c>
      <c r="C77" s="78">
        <f>'Raw Data 3'!C77+('norm 3'!$B77-'Raw Data 3'!$B77)</f>
        <v>6.1798936584714523</v>
      </c>
      <c r="D77" s="78">
        <f>'Raw Data 3'!D77+('norm 3'!$B77-'Raw Data 3'!$B77)</f>
        <v>7.5683524945510827</v>
      </c>
      <c r="E77" s="78">
        <f>'Raw Data 3'!E77+('norm 3'!$B77-'Raw Data 3'!$B77)</f>
        <v>7.165820032304981</v>
      </c>
      <c r="F77" s="78">
        <f>'Raw Data 3'!F77+('norm 3'!$B77-'Raw Data 3'!$B77)</f>
        <v>6.9762500000000003</v>
      </c>
      <c r="G77" s="78">
        <f>'Raw Data 3'!G77+('norm 3'!$B77-'Raw Data 3'!$B77)</f>
        <v>6.2966278532642903</v>
      </c>
      <c r="I77" s="1">
        <v>71</v>
      </c>
      <c r="J77">
        <v>0</v>
      </c>
      <c r="K77" s="78">
        <f>'Raw Data 3'!K77+('norm 3'!$J77-'Raw Data 3'!$J77)</f>
        <v>1.1272800000000001</v>
      </c>
      <c r="L77" s="78">
        <f>'Raw Data 3'!L77+('norm 3'!$J77-'Raw Data 3'!$J77)</f>
        <v>1.31942</v>
      </c>
      <c r="M77" s="78">
        <f>'Raw Data 3'!M77+('norm 3'!$J77-'Raw Data 3'!$J77)</f>
        <v>2.0106799999999998</v>
      </c>
      <c r="N77" s="78">
        <f>'Raw Data 3'!N77+('norm 3'!$J77-'Raw Data 3'!$J77)</f>
        <v>2.121</v>
      </c>
      <c r="O77" s="78">
        <f>'Raw Data 3'!O77+('norm 3'!$J77-'Raw Data 3'!$J77)</f>
        <v>2.32192</v>
      </c>
    </row>
    <row r="78" spans="1:15" x14ac:dyDescent="0.25">
      <c r="A78" s="1">
        <v>72</v>
      </c>
      <c r="B78">
        <v>0</v>
      </c>
      <c r="C78" s="78">
        <f>'Raw Data 3'!C78+('norm 3'!$B78-'Raw Data 3'!$B78)</f>
        <v>6.3079561583653447</v>
      </c>
      <c r="D78" s="78">
        <f>'Raw Data 3'!D78+('norm 3'!$B78-'Raw Data 3'!$B78)</f>
        <v>7.7581472154993705</v>
      </c>
      <c r="E78" s="78">
        <f>'Raw Data 3'!E78+('norm 3'!$B78-'Raw Data 3'!$B78)</f>
        <v>7.0998063079535063</v>
      </c>
      <c r="F78" s="78">
        <f>'Raw Data 3'!F78+('norm 3'!$B78-'Raw Data 3'!$B78)</f>
        <v>7.0267799999999996</v>
      </c>
      <c r="G78" s="78">
        <f>'Raw Data 3'!G78+('norm 3'!$B78-'Raw Data 3'!$B78)</f>
        <v>6.3370319241910424</v>
      </c>
      <c r="I78" s="1">
        <v>72</v>
      </c>
      <c r="J78">
        <v>0</v>
      </c>
      <c r="K78" s="78">
        <f>'Raw Data 3'!K78+('norm 3'!$J78-'Raw Data 3'!$J78)</f>
        <v>1.1497599999999999</v>
      </c>
      <c r="L78" s="78">
        <f>'Raw Data 3'!L78+('norm 3'!$J78-'Raw Data 3'!$J78)</f>
        <v>1.3470299999999999</v>
      </c>
      <c r="M78" s="78">
        <f>'Raw Data 3'!M78+('norm 3'!$J78-'Raw Data 3'!$J78)</f>
        <v>2.0360999999999998</v>
      </c>
      <c r="N78" s="78">
        <f>'Raw Data 3'!N78+('norm 3'!$J78-'Raw Data 3'!$J78)</f>
        <v>2.1482999999999999</v>
      </c>
      <c r="O78" s="78">
        <f>'Raw Data 3'!O78+('norm 3'!$J78-'Raw Data 3'!$J78)</f>
        <v>2.3447499999999999</v>
      </c>
    </row>
    <row r="79" spans="1:15" x14ac:dyDescent="0.25">
      <c r="A79" s="1">
        <v>73</v>
      </c>
      <c r="B79">
        <v>0</v>
      </c>
      <c r="C79" s="78">
        <f>'Raw Data 3'!C79+('norm 3'!$B79-'Raw Data 3'!$B79)</f>
        <v>6.3145596999891547</v>
      </c>
      <c r="D79" s="78">
        <f>'Raw Data 3'!D79+('norm 3'!$B79-'Raw Data 3'!$B79)</f>
        <v>7.7660592412024716</v>
      </c>
      <c r="E79" s="78">
        <f>'Raw Data 3'!E79+('norm 3'!$B79-'Raw Data 3'!$B79)</f>
        <v>7.1089242019989642</v>
      </c>
      <c r="F79" s="78">
        <f>'Raw Data 3'!F79+('norm 3'!$B79-'Raw Data 3'!$B79)</f>
        <v>6.8711399999999996</v>
      </c>
      <c r="G79" s="78">
        <f>'Raw Data 3'!G79+('norm 3'!$B79-'Raw Data 3'!$B79)</f>
        <v>6.2470535968528118</v>
      </c>
      <c r="I79" s="1">
        <v>73</v>
      </c>
      <c r="J79">
        <v>0</v>
      </c>
      <c r="K79" s="78">
        <f>'Raw Data 3'!K79+('norm 3'!$J79-'Raw Data 3'!$J79)</f>
        <v>1.1722300000000001</v>
      </c>
      <c r="L79" s="78">
        <f>'Raw Data 3'!L79+('norm 3'!$J79-'Raw Data 3'!$J79)</f>
        <v>1.3748499999999999</v>
      </c>
      <c r="M79" s="78">
        <f>'Raw Data 3'!M79+('norm 3'!$J79-'Raw Data 3'!$J79)</f>
        <v>2.0615700000000001</v>
      </c>
      <c r="N79" s="78">
        <f>'Raw Data 3'!N79+('norm 3'!$J79-'Raw Data 3'!$J79)</f>
        <v>2.1739000000000002</v>
      </c>
      <c r="O79" s="78">
        <f>'Raw Data 3'!O79+('norm 3'!$J79-'Raw Data 3'!$J79)</f>
        <v>2.3671700000000002</v>
      </c>
    </row>
    <row r="80" spans="1:15" x14ac:dyDescent="0.25">
      <c r="A80" s="1">
        <v>74</v>
      </c>
      <c r="B80">
        <v>0</v>
      </c>
      <c r="C80" s="78">
        <f>'Raw Data 3'!C80+('norm 3'!$B80-'Raw Data 3'!$B80)</f>
        <v>6.3472624232674777</v>
      </c>
      <c r="D80" s="78">
        <f>'Raw Data 3'!D80+('norm 3'!$B80-'Raw Data 3'!$B80)</f>
        <v>7.7952855022105974</v>
      </c>
      <c r="E80" s="78">
        <f>'Raw Data 3'!E80+('norm 3'!$B80-'Raw Data 3'!$B80)</f>
        <v>7.0599153402671524</v>
      </c>
      <c r="F80" s="78">
        <f>'Raw Data 3'!F80+('norm 3'!$B80-'Raw Data 3'!$B80)</f>
        <v>6.8475700000000002</v>
      </c>
      <c r="G80" s="78">
        <f>'Raw Data 3'!G80+('norm 3'!$B80-'Raw Data 3'!$B80)</f>
        <v>6.1382614265500726</v>
      </c>
      <c r="I80" s="1">
        <v>74</v>
      </c>
      <c r="J80">
        <v>0</v>
      </c>
      <c r="K80" s="78">
        <f>'Raw Data 3'!K80+('norm 3'!$J80-'Raw Data 3'!$J80)</f>
        <v>1.1950000000000001</v>
      </c>
      <c r="L80" s="78">
        <f>'Raw Data 3'!L80+('norm 3'!$J80-'Raw Data 3'!$J80)</f>
        <v>1.4026700000000001</v>
      </c>
      <c r="M80" s="78">
        <f>'Raw Data 3'!M80+('norm 3'!$J80-'Raw Data 3'!$J80)</f>
        <v>2.0871</v>
      </c>
      <c r="N80" s="78">
        <f>'Raw Data 3'!N80+('norm 3'!$J80-'Raw Data 3'!$J80)</f>
        <v>2.1938</v>
      </c>
      <c r="O80" s="78">
        <f>'Raw Data 3'!O80+('norm 3'!$J80-'Raw Data 3'!$J80)</f>
        <v>2.3895499999999998</v>
      </c>
    </row>
    <row r="81" spans="1:15" x14ac:dyDescent="0.25">
      <c r="A81" s="1">
        <v>75</v>
      </c>
      <c r="B81">
        <v>0</v>
      </c>
      <c r="C81" s="78">
        <f>'Raw Data 3'!C81+('norm 3'!$B81-'Raw Data 3'!$B81)</f>
        <v>6.4242457954610845</v>
      </c>
      <c r="D81" s="78">
        <f>'Raw Data 3'!D81+('norm 3'!$B81-'Raw Data 3'!$B81)</f>
        <v>7.8117863766637265</v>
      </c>
      <c r="E81" s="78">
        <f>'Raw Data 3'!E81+('norm 3'!$B81-'Raw Data 3'!$B81)</f>
        <v>6.9368990329014313</v>
      </c>
      <c r="F81" s="78">
        <f>'Raw Data 3'!F81+('norm 3'!$B81-'Raw Data 3'!$B81)</f>
        <v>6.8493500000000003</v>
      </c>
      <c r="G81" s="78">
        <f>'Raw Data 3'!G81+('norm 3'!$B81-'Raw Data 3'!$B81)</f>
        <v>6.1536568485193799</v>
      </c>
      <c r="I81" s="1">
        <v>75</v>
      </c>
      <c r="J81">
        <v>0</v>
      </c>
      <c r="K81" s="78">
        <f>'Raw Data 3'!K81+('norm 3'!$J81-'Raw Data 3'!$J81)</f>
        <v>1.2179899999999999</v>
      </c>
      <c r="L81" s="78">
        <f>'Raw Data 3'!L81+('norm 3'!$J81-'Raw Data 3'!$J81)</f>
        <v>1.4308000000000001</v>
      </c>
      <c r="M81" s="78">
        <f>'Raw Data 3'!M81+('norm 3'!$J81-'Raw Data 3'!$J81)</f>
        <v>2.1121400000000001</v>
      </c>
      <c r="N81" s="78">
        <f>'Raw Data 3'!N81+('norm 3'!$J81-'Raw Data 3'!$J81)</f>
        <v>2.2204999999999999</v>
      </c>
      <c r="O81" s="78">
        <f>'Raw Data 3'!O81+('norm 3'!$J81-'Raw Data 3'!$J81)</f>
        <v>2.4117000000000002</v>
      </c>
    </row>
    <row r="82" spans="1:15" x14ac:dyDescent="0.25">
      <c r="A82" s="1">
        <v>76</v>
      </c>
      <c r="B82">
        <v>0</v>
      </c>
      <c r="C82" s="78">
        <f>'Raw Data 3'!C82+('norm 3'!$B82-'Raw Data 3'!$B82)</f>
        <v>6.5297299623576475</v>
      </c>
      <c r="D82" s="78">
        <f>'Raw Data 3'!D82+('norm 3'!$B82-'Raw Data 3'!$B82)</f>
        <v>7.874278216748908</v>
      </c>
      <c r="E82" s="78">
        <f>'Raw Data 3'!E82+('norm 3'!$B82-'Raw Data 3'!$B82)</f>
        <v>6.8754028582951543</v>
      </c>
      <c r="F82" s="78">
        <f>'Raw Data 3'!F82+('norm 3'!$B82-'Raw Data 3'!$B82)</f>
        <v>6.8486000000000002</v>
      </c>
      <c r="G82" s="78">
        <f>'Raw Data 3'!G82+('norm 3'!$B82-'Raw Data 3'!$B82)</f>
        <v>6.1642717423738711</v>
      </c>
      <c r="I82" s="1">
        <v>76</v>
      </c>
      <c r="J82">
        <v>0</v>
      </c>
      <c r="K82" s="78">
        <f>'Raw Data 3'!K82+('norm 3'!$J82-'Raw Data 3'!$J82)</f>
        <v>1.2411399999999999</v>
      </c>
      <c r="L82" s="78">
        <f>'Raw Data 3'!L82+('norm 3'!$J82-'Raw Data 3'!$J82)</f>
        <v>1.45919</v>
      </c>
      <c r="M82" s="78">
        <f>'Raw Data 3'!M82+('norm 3'!$J82-'Raw Data 3'!$J82)</f>
        <v>2.1371000000000002</v>
      </c>
      <c r="N82" s="78">
        <f>'Raw Data 3'!N82+('norm 3'!$J82-'Raw Data 3'!$J82)</f>
        <v>2.2469999999999999</v>
      </c>
      <c r="O82" s="78">
        <f>'Raw Data 3'!O82+('norm 3'!$J82-'Raw Data 3'!$J82)</f>
        <v>2.4336700000000002</v>
      </c>
    </row>
    <row r="83" spans="1:15" x14ac:dyDescent="0.25">
      <c r="A83" s="1">
        <v>77</v>
      </c>
      <c r="B83">
        <v>0</v>
      </c>
      <c r="C83" s="78">
        <f>'Raw Data 3'!C83+('norm 3'!$B83-'Raw Data 3'!$B83)</f>
        <v>6.5567343173044872</v>
      </c>
      <c r="D83" s="78">
        <f>'Raw Data 3'!D83+('norm 3'!$B83-'Raw Data 3'!$B83)</f>
        <v>7.9575225288548213</v>
      </c>
      <c r="E83" s="78">
        <f>'Raw Data 3'!E83+('norm 3'!$B83-'Raw Data 3'!$B83)</f>
        <v>7.0004693430996552</v>
      </c>
      <c r="F83" s="78">
        <f>'Raw Data 3'!F83+('norm 3'!$B83-'Raw Data 3'!$B83)</f>
        <v>6.7458099999999996</v>
      </c>
      <c r="G83" s="78">
        <f>'Raw Data 3'!G83+('norm 3'!$B83-'Raw Data 3'!$B83)</f>
        <v>6.0875409266120313</v>
      </c>
      <c r="I83" s="1">
        <v>77</v>
      </c>
      <c r="J83">
        <v>0</v>
      </c>
      <c r="K83" s="78">
        <f>'Raw Data 3'!K83+('norm 3'!$J83-'Raw Data 3'!$J83)</f>
        <v>1.2645500000000001</v>
      </c>
      <c r="L83" s="78">
        <f>'Raw Data 3'!L83+('norm 3'!$J83-'Raw Data 3'!$J83)</f>
        <v>1.4874400000000001</v>
      </c>
      <c r="M83" s="78">
        <f>'Raw Data 3'!M83+('norm 3'!$J83-'Raw Data 3'!$J83)</f>
        <v>2.1619999999999999</v>
      </c>
      <c r="N83" s="78">
        <f>'Raw Data 3'!N83+('norm 3'!$J83-'Raw Data 3'!$J83)</f>
        <v>2.2660999999999998</v>
      </c>
      <c r="O83" s="78">
        <f>'Raw Data 3'!O83+('norm 3'!$J83-'Raw Data 3'!$J83)</f>
        <v>2.4556200000000001</v>
      </c>
    </row>
    <row r="84" spans="1:15" x14ac:dyDescent="0.25">
      <c r="A84" s="1">
        <v>78</v>
      </c>
      <c r="B84">
        <v>0</v>
      </c>
      <c r="C84" s="78">
        <f>'Raw Data 3'!C84+('norm 3'!$B84-'Raw Data 3'!$B84)</f>
        <v>6.4711793974758045</v>
      </c>
      <c r="D84" s="78">
        <f>'Raw Data 3'!D84+('norm 3'!$B84-'Raw Data 3'!$B84)</f>
        <v>7.8430443050355763</v>
      </c>
      <c r="E84" s="78">
        <f>'Raw Data 3'!E84+('norm 3'!$B84-'Raw Data 3'!$B84)</f>
        <v>6.9172722344860773</v>
      </c>
      <c r="F84" s="78">
        <f>'Raw Data 3'!F84+('norm 3'!$B84-'Raw Data 3'!$B84)</f>
        <v>6.4993699999999999</v>
      </c>
      <c r="G84" s="78">
        <f>'Raw Data 3'!G84+('norm 3'!$B84-'Raw Data 3'!$B84)</f>
        <v>5.8711911573314692</v>
      </c>
      <c r="I84" s="1">
        <v>78</v>
      </c>
      <c r="J84">
        <v>0</v>
      </c>
      <c r="K84" s="78">
        <f>'Raw Data 3'!K84+('norm 3'!$J84-'Raw Data 3'!$J84)</f>
        <v>1.28816</v>
      </c>
      <c r="L84" s="78">
        <f>'Raw Data 3'!L84+('norm 3'!$J84-'Raw Data 3'!$J84)</f>
        <v>1.5160800000000001</v>
      </c>
      <c r="M84" s="78">
        <f>'Raw Data 3'!M84+('norm 3'!$J84-'Raw Data 3'!$J84)</f>
        <v>2.1871600000000004</v>
      </c>
      <c r="N84" s="78">
        <f>'Raw Data 3'!N84+('norm 3'!$J84-'Raw Data 3'!$J84)</f>
        <v>2.2834000000000003</v>
      </c>
      <c r="O84" s="78">
        <f>'Raw Data 3'!O84+('norm 3'!$J84-'Raw Data 3'!$J84)</f>
        <v>2.4773200000000006</v>
      </c>
    </row>
    <row r="85" spans="1:15" x14ac:dyDescent="0.25">
      <c r="A85" s="1">
        <v>79</v>
      </c>
      <c r="B85">
        <v>0</v>
      </c>
      <c r="C85" s="78">
        <f>'Raw Data 3'!C85+('norm 3'!$B85-'Raw Data 3'!$B85)</f>
        <v>6.6134031538166766</v>
      </c>
      <c r="D85" s="78">
        <f>'Raw Data 3'!D85+('norm 3'!$B85-'Raw Data 3'!$B85)</f>
        <v>7.7310474364360413</v>
      </c>
      <c r="E85" s="78">
        <f>'Raw Data 3'!E85+('norm 3'!$B85-'Raw Data 3'!$B85)</f>
        <v>6.8881148966806416</v>
      </c>
      <c r="F85" s="78">
        <f>'Raw Data 3'!F85+('norm 3'!$B85-'Raw Data 3'!$B85)</f>
        <v>6.5972200000000001</v>
      </c>
      <c r="G85" s="78">
        <f>'Raw Data 3'!G85+('norm 3'!$B85-'Raw Data 3'!$B85)</f>
        <v>5.9450003884722289</v>
      </c>
      <c r="I85" s="1">
        <v>79</v>
      </c>
      <c r="J85">
        <v>0</v>
      </c>
      <c r="K85" s="78">
        <f>'Raw Data 3'!K85+('norm 3'!$J85-'Raw Data 3'!$J85)</f>
        <v>1.31206</v>
      </c>
      <c r="L85" s="78">
        <f>'Raw Data 3'!L85+('norm 3'!$J85-'Raw Data 3'!$J85)</f>
        <v>1.54426</v>
      </c>
      <c r="M85" s="78">
        <f>'Raw Data 3'!M85+('norm 3'!$J85-'Raw Data 3'!$J85)</f>
        <v>2.21218</v>
      </c>
      <c r="N85" s="78">
        <f>'Raw Data 3'!N85+('norm 3'!$J85-'Raw Data 3'!$J85)</f>
        <v>2.3073999999999999</v>
      </c>
      <c r="O85" s="78">
        <f>'Raw Data 3'!O85+('norm 3'!$J85-'Raw Data 3'!$J85)</f>
        <v>2.4988999999999999</v>
      </c>
    </row>
    <row r="86" spans="1:15" x14ac:dyDescent="0.25">
      <c r="A86" s="1">
        <v>80</v>
      </c>
      <c r="B86">
        <v>0</v>
      </c>
      <c r="C86" s="78">
        <f>'Raw Data 3'!C86+('norm 3'!$B86-'Raw Data 3'!$B86)</f>
        <v>6.7183984311254594</v>
      </c>
      <c r="D86" s="78">
        <f>'Raw Data 3'!D86+('norm 3'!$B86-'Raw Data 3'!$B86)</f>
        <v>8.0819217912917836</v>
      </c>
      <c r="E86" s="78">
        <f>'Raw Data 3'!E86+('norm 3'!$B86-'Raw Data 3'!$B86)</f>
        <v>6.8255052379949595</v>
      </c>
      <c r="F86" s="78">
        <f>'Raw Data 3'!F86+('norm 3'!$B86-'Raw Data 3'!$B86)</f>
        <v>6.6512900000000004</v>
      </c>
      <c r="G86" s="78">
        <f>'Raw Data 3'!G86+('norm 3'!$B86-'Raw Data 3'!$B86)</f>
        <v>6.0112405882988558</v>
      </c>
      <c r="I86" s="1">
        <v>80</v>
      </c>
      <c r="J86">
        <v>0</v>
      </c>
      <c r="K86" s="78">
        <f>'Raw Data 3'!K86+('norm 3'!$J86-'Raw Data 3'!$J86)</f>
        <v>1.33606</v>
      </c>
      <c r="L86" s="78">
        <f>'Raw Data 3'!L86+('norm 3'!$J86-'Raw Data 3'!$J86)</f>
        <v>1.57301</v>
      </c>
      <c r="M86" s="78">
        <f>'Raw Data 3'!M86+('norm 3'!$J86-'Raw Data 3'!$J86)</f>
        <v>2.2368000000000001</v>
      </c>
      <c r="N86" s="78">
        <f>'Raw Data 3'!N86+('norm 3'!$J86-'Raw Data 3'!$J86)</f>
        <v>2.3254000000000001</v>
      </c>
      <c r="O86" s="78">
        <f>'Raw Data 3'!O86+('norm 3'!$J86-'Raw Data 3'!$J86)</f>
        <v>2.5203199999999999</v>
      </c>
    </row>
    <row r="87" spans="1:15" x14ac:dyDescent="0.25">
      <c r="A87" s="1">
        <v>81</v>
      </c>
      <c r="B87">
        <v>0</v>
      </c>
      <c r="C87" s="78">
        <f>'Raw Data 3'!C87+('norm 3'!$B87-'Raw Data 3'!$B87)</f>
        <v>6.7266977843920124</v>
      </c>
      <c r="D87" s="78">
        <f>'Raw Data 3'!D87+('norm 3'!$B87-'Raw Data 3'!$B87)</f>
        <v>8.0866349817086736</v>
      </c>
      <c r="E87" s="78">
        <f>'Raw Data 3'!E87+('norm 3'!$B87-'Raw Data 3'!$B87)</f>
        <v>6.7938686770916217</v>
      </c>
      <c r="F87" s="78">
        <f>'Raw Data 3'!F87+('norm 3'!$B87-'Raw Data 3'!$B87)</f>
        <v>6.5225200000000001</v>
      </c>
      <c r="G87" s="78">
        <f>'Raw Data 3'!G87+('norm 3'!$B87-'Raw Data 3'!$B87)</f>
        <v>5.8881226194283158</v>
      </c>
      <c r="I87" s="1">
        <v>81</v>
      </c>
      <c r="J87">
        <v>0</v>
      </c>
      <c r="K87" s="78">
        <f>'Raw Data 3'!K87+('norm 3'!$J87-'Raw Data 3'!$J87)</f>
        <v>1.36006</v>
      </c>
      <c r="L87" s="78">
        <f>'Raw Data 3'!L87+('norm 3'!$J87-'Raw Data 3'!$J87)</f>
        <v>1.60171</v>
      </c>
      <c r="M87" s="78">
        <f>'Raw Data 3'!M87+('norm 3'!$J87-'Raw Data 3'!$J87)</f>
        <v>2.2612899999999998</v>
      </c>
      <c r="N87" s="78">
        <f>'Raw Data 3'!N87+('norm 3'!$J87-'Raw Data 3'!$J87)</f>
        <v>2.3458999999999999</v>
      </c>
      <c r="O87" s="78">
        <f>'Raw Data 3'!O87+('norm 3'!$J87-'Raw Data 3'!$J87)</f>
        <v>2.5414599999999998</v>
      </c>
    </row>
    <row r="88" spans="1:15" x14ac:dyDescent="0.25">
      <c r="A88" s="1">
        <v>82</v>
      </c>
      <c r="B88">
        <v>0</v>
      </c>
      <c r="C88" s="78">
        <f>'Raw Data 3'!C88+('norm 3'!$B88-'Raw Data 3'!$B88)</f>
        <v>6.6801204162513468</v>
      </c>
      <c r="D88" s="78">
        <f>'Raw Data 3'!D88+('norm 3'!$B88-'Raw Data 3'!$B88)</f>
        <v>8.0200661315634569</v>
      </c>
      <c r="E88" s="78">
        <f>'Raw Data 3'!E88+('norm 3'!$B88-'Raw Data 3'!$B88)</f>
        <v>6.7852656833621507</v>
      </c>
      <c r="F88" s="78">
        <f>'Raw Data 3'!F88+('norm 3'!$B88-'Raw Data 3'!$B88)</f>
        <v>6.5342799999999999</v>
      </c>
      <c r="G88" s="78">
        <f>'Raw Data 3'!G88+('norm 3'!$B88-'Raw Data 3'!$B88)</f>
        <v>5.7924173360606668</v>
      </c>
      <c r="I88" s="1">
        <v>82</v>
      </c>
      <c r="J88">
        <v>0</v>
      </c>
      <c r="K88" s="78">
        <f>'Raw Data 3'!K88+('norm 3'!$J88-'Raw Data 3'!$J88)</f>
        <v>1.3841900000000003</v>
      </c>
      <c r="L88" s="78">
        <f>'Raw Data 3'!L88+('norm 3'!$J88-'Raw Data 3'!$J88)</f>
        <v>1.6307800000000001</v>
      </c>
      <c r="M88" s="78">
        <f>'Raw Data 3'!M88+('norm 3'!$J88-'Raw Data 3'!$J88)</f>
        <v>2.2857400000000001</v>
      </c>
      <c r="N88" s="78">
        <f>'Raw Data 3'!N88+('norm 3'!$J88-'Raw Data 3'!$J88)</f>
        <v>2.3643000000000001</v>
      </c>
      <c r="O88" s="78">
        <f>'Raw Data 3'!O88+('norm 3'!$J88-'Raw Data 3'!$J88)</f>
        <v>2.5625100000000001</v>
      </c>
    </row>
    <row r="89" spans="1:15" x14ac:dyDescent="0.25">
      <c r="A89" s="1">
        <v>83</v>
      </c>
      <c r="B89">
        <v>0</v>
      </c>
      <c r="C89" s="78">
        <f>'Raw Data 3'!C89+('norm 3'!$B89-'Raw Data 3'!$B89)</f>
        <v>6.8189363077534715</v>
      </c>
      <c r="D89" s="78">
        <f>'Raw Data 3'!D89+('norm 3'!$B89-'Raw Data 3'!$B89)</f>
        <v>8.2111527308315839</v>
      </c>
      <c r="E89" s="78">
        <f>'Raw Data 3'!E89+('norm 3'!$B89-'Raw Data 3'!$B89)</f>
        <v>6.6428788909641723</v>
      </c>
      <c r="F89" s="78">
        <f>'Raw Data 3'!F89+('norm 3'!$B89-'Raw Data 3'!$B89)</f>
        <v>6.5338099999999999</v>
      </c>
      <c r="G89" s="78">
        <f>'Raw Data 3'!G89+('norm 3'!$B89-'Raw Data 3'!$B89)</f>
        <v>5.8599408954568277</v>
      </c>
      <c r="I89" s="1">
        <v>83</v>
      </c>
      <c r="J89">
        <v>0</v>
      </c>
      <c r="K89" s="78">
        <f>'Raw Data 3'!K89+('norm 3'!$J89-'Raw Data 3'!$J89)</f>
        <v>1.4084399999999999</v>
      </c>
      <c r="L89" s="78">
        <f>'Raw Data 3'!L89+('norm 3'!$J89-'Raw Data 3'!$J89)</f>
        <v>1.65977</v>
      </c>
      <c r="M89" s="78">
        <f>'Raw Data 3'!M89+('norm 3'!$J89-'Raw Data 3'!$J89)</f>
        <v>2.3100299999999998</v>
      </c>
      <c r="N89" s="78">
        <f>'Raw Data 3'!N89+('norm 3'!$J89-'Raw Data 3'!$J89)</f>
        <v>2.3874</v>
      </c>
      <c r="O89" s="78">
        <f>'Raw Data 3'!O89+('norm 3'!$J89-'Raw Data 3'!$J89)</f>
        <v>2.5832799999999998</v>
      </c>
    </row>
    <row r="90" spans="1:15" x14ac:dyDescent="0.25">
      <c r="A90" s="1">
        <v>84</v>
      </c>
      <c r="B90">
        <v>0</v>
      </c>
      <c r="C90" s="78">
        <f>'Raw Data 3'!C90+('norm 3'!$B90-'Raw Data 3'!$B90)</f>
        <v>6.7594438447805238</v>
      </c>
      <c r="D90" s="78">
        <f>'Raw Data 3'!D90+('norm 3'!$B90-'Raw Data 3'!$B90)</f>
        <v>8.1443040474528772</v>
      </c>
      <c r="E90" s="78">
        <f>'Raw Data 3'!E90+('norm 3'!$B90-'Raw Data 3'!$B90)</f>
        <v>6.6199467716783182</v>
      </c>
      <c r="F90" s="78">
        <f>'Raw Data 3'!F90+('norm 3'!$B90-'Raw Data 3'!$B90)</f>
        <v>6.4300899999999999</v>
      </c>
      <c r="G90" s="78">
        <f>'Raw Data 3'!G90+('norm 3'!$B90-'Raw Data 3'!$B90)</f>
        <v>5.7131373817130893</v>
      </c>
      <c r="I90" s="1">
        <v>84</v>
      </c>
      <c r="J90">
        <v>0</v>
      </c>
      <c r="K90" s="78">
        <f>'Raw Data 3'!K90+('norm 3'!$J90-'Raw Data 3'!$J90)</f>
        <v>1.4326399999999999</v>
      </c>
      <c r="L90" s="78">
        <f>'Raw Data 3'!L90+('norm 3'!$J90-'Raw Data 3'!$J90)</f>
        <v>1.6890700000000001</v>
      </c>
      <c r="M90" s="78">
        <f>'Raw Data 3'!M90+('norm 3'!$J90-'Raw Data 3'!$J90)</f>
        <v>2.3339300000000001</v>
      </c>
      <c r="N90" s="78">
        <f>'Raw Data 3'!N90+('norm 3'!$J90-'Raw Data 3'!$J90)</f>
        <v>2.4034</v>
      </c>
      <c r="O90" s="78">
        <f>'Raw Data 3'!O90+('norm 3'!$J90-'Raw Data 3'!$J90)</f>
        <v>2.6038700000000001</v>
      </c>
    </row>
    <row r="91" spans="1:15" x14ac:dyDescent="0.25">
      <c r="A91" s="1">
        <v>85</v>
      </c>
      <c r="B91">
        <v>0</v>
      </c>
      <c r="C91" s="78">
        <f>'Raw Data 3'!C91+('norm 3'!$B91-'Raw Data 3'!$B91)</f>
        <v>6.7543130102960269</v>
      </c>
      <c r="D91" s="78">
        <f>'Raw Data 3'!D91+('norm 3'!$B91-'Raw Data 3'!$B91)</f>
        <v>8.1372750433510141</v>
      </c>
      <c r="E91" s="78">
        <f>'Raw Data 3'!E91+('norm 3'!$B91-'Raw Data 3'!$B91)</f>
        <v>6.6029997298738552</v>
      </c>
      <c r="F91" s="78">
        <f>'Raw Data 3'!F91+('norm 3'!$B91-'Raw Data 3'!$B91)</f>
        <v>6.3316299999999996</v>
      </c>
      <c r="G91" s="78">
        <f>'Raw Data 3'!G91+('norm 3'!$B91-'Raw Data 3'!$B91)</f>
        <v>5.6496848698103639</v>
      </c>
      <c r="I91" s="1">
        <v>85</v>
      </c>
      <c r="J91">
        <v>0</v>
      </c>
      <c r="K91" s="78">
        <f>'Raw Data 3'!K91+('norm 3'!$J91-'Raw Data 3'!$J91)</f>
        <v>1.45686</v>
      </c>
      <c r="L91" s="78">
        <f>'Raw Data 3'!L91+('norm 3'!$J91-'Raw Data 3'!$J91)</f>
        <v>1.7183999999999999</v>
      </c>
      <c r="M91" s="78">
        <f>'Raw Data 3'!M91+('norm 3'!$J91-'Raw Data 3'!$J91)</f>
        <v>2.35765</v>
      </c>
      <c r="N91" s="78">
        <f>'Raw Data 3'!N91+('norm 3'!$J91-'Raw Data 3'!$J91)</f>
        <v>2.4186999999999999</v>
      </c>
      <c r="O91" s="78">
        <f>'Raw Data 3'!O91+('norm 3'!$J91-'Raw Data 3'!$J91)</f>
        <v>2.6242100000000002</v>
      </c>
    </row>
    <row r="92" spans="1:15" x14ac:dyDescent="0.25">
      <c r="A92" t="s">
        <v>103</v>
      </c>
      <c r="B92" s="89">
        <f>AVERAGE(B6:B91)</f>
        <v>0</v>
      </c>
      <c r="C92" s="89">
        <f t="shared" ref="C92:F92" si="0">AVERAGE(C6:C91)</f>
        <v>4.7427549035199226</v>
      </c>
      <c r="D92" s="89">
        <f t="shared" si="0"/>
        <v>5.5635139371445348</v>
      </c>
      <c r="E92" s="89">
        <f t="shared" si="0"/>
        <v>7.6123116936582855</v>
      </c>
      <c r="F92" s="89">
        <f t="shared" si="0"/>
        <v>7.49090453488372</v>
      </c>
      <c r="G92" s="89">
        <f>AVERAGE(G6:G91)</f>
        <v>8.4409835556675823</v>
      </c>
      <c r="J92" s="89">
        <f>AVERAGE(J6:J91)</f>
        <v>0</v>
      </c>
      <c r="K92" s="89">
        <f t="shared" ref="K92" si="1">AVERAGE(K6:K91)</f>
        <v>0.62094860465116275</v>
      </c>
      <c r="L92" s="89">
        <f t="shared" ref="L92" si="2">AVERAGE(L6:L91)</f>
        <v>0.71939848837209308</v>
      </c>
      <c r="M92" s="89">
        <f t="shared" ref="M92" si="3">AVERAGE(M6:M91)</f>
        <v>1.2017853488372097</v>
      </c>
      <c r="N92" s="89">
        <f t="shared" ref="N92" si="4">AVERAGE(N6:N91)</f>
        <v>1.2795031395348837</v>
      </c>
      <c r="O92" s="89">
        <f t="shared" ref="O92" si="5">AVERAGE(O6:O91)</f>
        <v>1.4807843023255822</v>
      </c>
    </row>
    <row r="93" spans="1:15" x14ac:dyDescent="0.25">
      <c r="G93" s="78">
        <f>_xlfn.STDEV.S(G6:G91)</f>
        <v>1.770251416654433</v>
      </c>
      <c r="K93" s="78">
        <f>AVERAGE(K92,L92)</f>
        <v>0.67017354651162786</v>
      </c>
      <c r="O93" s="78">
        <f>_xlfn.STDEV.S(O6:O91)</f>
        <v>0.76990190948708359</v>
      </c>
    </row>
    <row r="94" spans="1:15" x14ac:dyDescent="0.25">
      <c r="C94" s="78">
        <f>AVERAGE(C92,D92)</f>
        <v>5.1531344203322291</v>
      </c>
      <c r="E94" s="78">
        <f>AVERAGE(E92,F92)</f>
        <v>7.5516081142710032</v>
      </c>
      <c r="K94" s="78">
        <f>AVERAGE(K92,L92)</f>
        <v>0.67017354651162786</v>
      </c>
      <c r="M94" s="78">
        <f>AVERAGE(M92,N92)</f>
        <v>1.2406442441860466</v>
      </c>
    </row>
    <row r="95" spans="1:15" x14ac:dyDescent="0.25">
      <c r="C95" s="78">
        <f>_xlfn.STDEV.S(C92:D92)</f>
        <v>0.58036427839608085</v>
      </c>
      <c r="E95" s="78">
        <f>_xlfn.STDEV.S(E92:F92)</f>
        <v>8.5847825254087143E-2</v>
      </c>
      <c r="K95" s="78">
        <f>_xlfn.STDEV.S(K92:L92)</f>
        <v>6.9614580386096928E-2</v>
      </c>
      <c r="M95" s="78">
        <f>_xlfn.STDEV.S(M92:N92)</f>
        <v>5.49547768211621E-2</v>
      </c>
    </row>
  </sheetData>
  <mergeCells count="4">
    <mergeCell ref="A1:P1"/>
    <mergeCell ref="A2:P2"/>
    <mergeCell ref="A4:G4"/>
    <mergeCell ref="I4:O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4"/>
  <sheetViews>
    <sheetView topLeftCell="A72" zoomScale="70" zoomScaleNormal="70" workbookViewId="0">
      <selection activeCell="C101" sqref="C101"/>
    </sheetView>
  </sheetViews>
  <sheetFormatPr defaultRowHeight="12.75" x14ac:dyDescent="0.2"/>
  <cols>
    <col min="1" max="1" width="11.140625" style="1" customWidth="1"/>
    <col min="2" max="2" width="10.5703125" style="1" bestFit="1" customWidth="1"/>
    <col min="3" max="3" width="10.140625" style="1" bestFit="1" customWidth="1"/>
    <col min="4" max="4" width="10" style="1" bestFit="1" customWidth="1"/>
    <col min="5" max="5" width="10.42578125" style="1" customWidth="1"/>
    <col min="6" max="6" width="10" style="1" bestFit="1" customWidth="1"/>
    <col min="7" max="7" width="10.5703125" style="1" bestFit="1" customWidth="1"/>
    <col min="8" max="8" width="9.140625" style="1"/>
    <col min="9" max="9" width="10.42578125" style="1" bestFit="1" customWidth="1"/>
    <col min="10" max="12" width="10" style="1" bestFit="1" customWidth="1"/>
    <col min="13" max="15" width="9.28515625" style="1" bestFit="1" customWidth="1"/>
    <col min="16" max="16384" width="9.140625" style="1"/>
  </cols>
  <sheetData>
    <row r="1" spans="1:26" x14ac:dyDescent="0.2">
      <c r="A1" s="120" t="s">
        <v>10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26" x14ac:dyDescent="0.2">
      <c r="A2" s="121" t="s">
        <v>58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26" x14ac:dyDescent="0.2">
      <c r="Y3" s="1" t="s">
        <v>99</v>
      </c>
      <c r="Z3" s="1" t="s">
        <v>100</v>
      </c>
    </row>
    <row r="4" spans="1:26" x14ac:dyDescent="0.2">
      <c r="A4" s="122" t="s">
        <v>66</v>
      </c>
      <c r="B4" s="122"/>
      <c r="C4" s="122"/>
      <c r="D4" s="122"/>
      <c r="E4" s="122"/>
      <c r="F4" s="122"/>
      <c r="G4" s="122"/>
      <c r="H4" s="38"/>
      <c r="I4" s="123" t="s">
        <v>67</v>
      </c>
      <c r="J4" s="123"/>
      <c r="K4" s="123"/>
      <c r="L4" s="123"/>
      <c r="M4" s="123"/>
      <c r="N4" s="123"/>
      <c r="O4" s="123"/>
      <c r="P4" s="38"/>
      <c r="Y4" s="80">
        <v>8.4481099999999998</v>
      </c>
      <c r="Z4" s="80">
        <v>3.4180000000000002E-2</v>
      </c>
    </row>
    <row r="5" spans="1:26" x14ac:dyDescent="0.2">
      <c r="A5" s="2" t="s">
        <v>0</v>
      </c>
      <c r="B5" s="9" t="s">
        <v>1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I5" s="2" t="s">
        <v>0</v>
      </c>
      <c r="J5" s="9" t="s">
        <v>1</v>
      </c>
      <c r="K5" s="9" t="s">
        <v>5</v>
      </c>
      <c r="L5" s="9" t="s">
        <v>6</v>
      </c>
      <c r="M5" s="9" t="s">
        <v>7</v>
      </c>
      <c r="N5" s="9" t="s">
        <v>8</v>
      </c>
      <c r="O5" s="9" t="s">
        <v>9</v>
      </c>
      <c r="Y5" s="80">
        <v>8.1120800000000006</v>
      </c>
      <c r="Z5" s="80">
        <v>7.4469999999999995E-2</v>
      </c>
    </row>
    <row r="6" spans="1:26" ht="15" x14ac:dyDescent="0.25">
      <c r="A6" s="1">
        <v>0</v>
      </c>
      <c r="B6">
        <v>-3.4661082476898675</v>
      </c>
      <c r="C6">
        <v>-0.83421105974373788</v>
      </c>
      <c r="D6">
        <v>0.80554886633025535</v>
      </c>
      <c r="E6">
        <v>4.5665695190814146</v>
      </c>
      <c r="F6" s="79">
        <f>Y4+B6</f>
        <v>4.9820017523101328</v>
      </c>
      <c r="G6">
        <v>7.6991191489354405</v>
      </c>
      <c r="H6" s="8"/>
      <c r="I6" s="1">
        <v>0</v>
      </c>
      <c r="J6" s="80">
        <v>-1.6830000000000001E-2</v>
      </c>
      <c r="K6" s="80">
        <v>-1.0030000000000001E-2</v>
      </c>
      <c r="L6" s="80">
        <v>-5.3000000000000269E-4</v>
      </c>
      <c r="M6" s="80">
        <v>1.098E-2</v>
      </c>
      <c r="N6" s="80">
        <v>3.4180000000000002E-2</v>
      </c>
      <c r="O6" s="80">
        <v>2.512E-2</v>
      </c>
      <c r="Y6" s="80">
        <v>7.4371499999999999</v>
      </c>
      <c r="Z6" s="80">
        <v>9.731999999999999E-2</v>
      </c>
    </row>
    <row r="7" spans="1:26" ht="15" x14ac:dyDescent="0.25">
      <c r="A7" s="1">
        <v>1</v>
      </c>
      <c r="B7">
        <v>-2.0020831288680383</v>
      </c>
      <c r="C7">
        <v>0.85744065378177048</v>
      </c>
      <c r="D7">
        <v>1.8475934905998577</v>
      </c>
      <c r="E7">
        <v>5.9662868541166389</v>
      </c>
      <c r="F7" s="79">
        <f t="shared" ref="F7:F70" si="0">Y5+B7</f>
        <v>6.1099968711319619</v>
      </c>
      <c r="G7">
        <v>8.2342356922999276</v>
      </c>
      <c r="H7" s="8"/>
      <c r="I7" s="1">
        <v>1</v>
      </c>
      <c r="J7" s="80">
        <v>-2.6190000000000001E-2</v>
      </c>
      <c r="K7" s="80">
        <v>-9.6700000000000015E-3</v>
      </c>
      <c r="L7" s="80">
        <v>4.7299999999999981E-3</v>
      </c>
      <c r="M7" s="80">
        <v>3.0470000000000001E-2</v>
      </c>
      <c r="N7" s="80">
        <v>7.4469999999999995E-2</v>
      </c>
      <c r="O7" s="80">
        <v>5.3629999999999997E-2</v>
      </c>
      <c r="Y7" s="80">
        <v>7.2760199999999999</v>
      </c>
      <c r="Z7" s="80">
        <v>0.11893999999999999</v>
      </c>
    </row>
    <row r="8" spans="1:26" ht="15" x14ac:dyDescent="0.25">
      <c r="A8" s="1">
        <v>2</v>
      </c>
      <c r="B8">
        <v>-1.3471489869078179</v>
      </c>
      <c r="C8">
        <v>1.4978364325566094</v>
      </c>
      <c r="D8">
        <v>2.2500705679509165</v>
      </c>
      <c r="E8">
        <v>5.9962384651789638</v>
      </c>
      <c r="F8" s="79">
        <f t="shared" si="0"/>
        <v>6.0900010130921824</v>
      </c>
      <c r="G8">
        <v>8.7964785406562438</v>
      </c>
      <c r="H8" s="8"/>
      <c r="I8" s="1">
        <v>2</v>
      </c>
      <c r="J8" s="80">
        <v>-3.1949999999999999E-2</v>
      </c>
      <c r="K8" s="80">
        <v>-5.2499999999999977E-3</v>
      </c>
      <c r="L8" s="80">
        <v>1.2319999999999998E-2</v>
      </c>
      <c r="M8" s="80">
        <v>5.2420000000000001E-2</v>
      </c>
      <c r="N8" s="80">
        <v>9.731999999999999E-2</v>
      </c>
      <c r="O8" s="80">
        <v>8.4410000000000013E-2</v>
      </c>
      <c r="Y8" s="80">
        <v>7.14161</v>
      </c>
      <c r="Z8" s="80">
        <v>0.14060999999999998</v>
      </c>
    </row>
    <row r="9" spans="1:26" ht="15" x14ac:dyDescent="0.25">
      <c r="A9" s="1">
        <v>3</v>
      </c>
      <c r="B9">
        <v>-1.1160197338305415</v>
      </c>
      <c r="C9">
        <v>1.8310296058171798</v>
      </c>
      <c r="D9">
        <v>2.3526831845540728</v>
      </c>
      <c r="E9">
        <v>5.7388455143825956</v>
      </c>
      <c r="F9" s="79">
        <f t="shared" si="0"/>
        <v>6.1600002661694582</v>
      </c>
      <c r="G9">
        <v>8.8926361028827827</v>
      </c>
      <c r="H9" s="8"/>
      <c r="I9" s="1">
        <v>3</v>
      </c>
      <c r="J9" s="80">
        <v>-3.6299999999999999E-2</v>
      </c>
      <c r="K9" s="80">
        <v>7.1999999999999842E-4</v>
      </c>
      <c r="L9" s="80">
        <v>2.0740000000000001E-2</v>
      </c>
      <c r="M9" s="80">
        <v>7.3539999999999994E-2</v>
      </c>
      <c r="N9" s="80">
        <v>0.11893999999999999</v>
      </c>
      <c r="O9" s="80">
        <v>0.11642</v>
      </c>
      <c r="Y9" s="80">
        <v>6.84781</v>
      </c>
      <c r="Z9" s="80">
        <v>0.16270000000000001</v>
      </c>
    </row>
    <row r="10" spans="1:26" ht="15" x14ac:dyDescent="0.25">
      <c r="A10" s="1">
        <v>4</v>
      </c>
      <c r="B10">
        <v>-0.9116076297474941</v>
      </c>
      <c r="C10">
        <v>2.039220291571469</v>
      </c>
      <c r="D10">
        <v>2.45268275347355</v>
      </c>
      <c r="E10">
        <v>5.7899125935426801</v>
      </c>
      <c r="F10" s="79">
        <f t="shared" si="0"/>
        <v>6.2300023702525058</v>
      </c>
      <c r="G10">
        <v>8.986816114375225</v>
      </c>
      <c r="H10" s="8"/>
      <c r="I10" s="1">
        <v>4</v>
      </c>
      <c r="J10" s="80">
        <v>-3.9780000000000003E-2</v>
      </c>
      <c r="K10" s="80">
        <v>7.8499999999999959E-3</v>
      </c>
      <c r="L10" s="80">
        <v>2.9629999999999997E-2</v>
      </c>
      <c r="M10" s="80">
        <v>9.4709999999999989E-2</v>
      </c>
      <c r="N10" s="80">
        <v>0.14060999999999998</v>
      </c>
      <c r="O10" s="80">
        <v>0.14859999999999998</v>
      </c>
      <c r="Y10" s="80">
        <v>6.7224300000000001</v>
      </c>
      <c r="Z10" s="80">
        <v>0.18464</v>
      </c>
    </row>
    <row r="11" spans="1:26" ht="15" x14ac:dyDescent="0.25">
      <c r="A11" s="1">
        <v>5</v>
      </c>
      <c r="B11">
        <v>-0.75780978659470022</v>
      </c>
      <c r="C11">
        <v>2.3016563584686169</v>
      </c>
      <c r="D11">
        <v>2.6514678029027907</v>
      </c>
      <c r="E11">
        <v>5.9126382785183864</v>
      </c>
      <c r="F11" s="79">
        <f t="shared" si="0"/>
        <v>6.0900002134052995</v>
      </c>
      <c r="G11">
        <v>9.4266720617846644</v>
      </c>
      <c r="H11" s="8"/>
      <c r="I11" s="1">
        <v>5</v>
      </c>
      <c r="J11" s="80">
        <v>-4.1849999999999998E-2</v>
      </c>
      <c r="K11" s="80">
        <v>1.6039999999999999E-2</v>
      </c>
      <c r="L11" s="80">
        <v>3.9760000000000004E-2</v>
      </c>
      <c r="M11" s="80">
        <v>0.1164</v>
      </c>
      <c r="N11" s="80">
        <v>0.16270000000000001</v>
      </c>
      <c r="O11" s="80">
        <v>0.18218999999999999</v>
      </c>
      <c r="Y11" s="80">
        <v>6.5928199999999997</v>
      </c>
      <c r="Z11" s="80">
        <v>0.20732</v>
      </c>
    </row>
    <row r="12" spans="1:26" ht="15" x14ac:dyDescent="0.25">
      <c r="A12" s="1">
        <v>6</v>
      </c>
      <c r="B12">
        <v>-0.60243229201200876</v>
      </c>
      <c r="C12">
        <v>2.2886035997377183</v>
      </c>
      <c r="D12">
        <v>2.557179479801118</v>
      </c>
      <c r="E12">
        <v>6.0413600556621496</v>
      </c>
      <c r="F12" s="79">
        <f t="shared" si="0"/>
        <v>6.1199977079879915</v>
      </c>
      <c r="G12">
        <v>9.6476875005270291</v>
      </c>
      <c r="H12" s="8"/>
      <c r="I12" s="1">
        <v>6</v>
      </c>
      <c r="J12" s="80">
        <v>-4.4069999999999998E-2</v>
      </c>
      <c r="K12" s="80">
        <v>2.4190000000000003E-2</v>
      </c>
      <c r="L12" s="80">
        <v>4.9340000000000009E-2</v>
      </c>
      <c r="M12" s="80">
        <v>0.13804</v>
      </c>
      <c r="N12" s="80">
        <v>0.18464</v>
      </c>
      <c r="O12" s="80">
        <v>0.21649000000000002</v>
      </c>
      <c r="Y12" s="80">
        <v>6.2282599999999997</v>
      </c>
      <c r="Z12" s="80">
        <v>0.23129</v>
      </c>
    </row>
    <row r="13" spans="1:26" ht="15" x14ac:dyDescent="0.25">
      <c r="A13" s="1">
        <v>7</v>
      </c>
      <c r="B13">
        <v>-0.42282418992253512</v>
      </c>
      <c r="C13">
        <v>2.4746296136911474</v>
      </c>
      <c r="D13">
        <v>2.7444605711942356</v>
      </c>
      <c r="E13">
        <v>6.3655698622422721</v>
      </c>
      <c r="F13" s="79">
        <f t="shared" si="0"/>
        <v>6.1699958100774648</v>
      </c>
      <c r="G13">
        <v>9.9423809737839139</v>
      </c>
      <c r="H13" s="8"/>
      <c r="I13" s="1">
        <v>7</v>
      </c>
      <c r="J13" s="80">
        <v>-4.573E-2</v>
      </c>
      <c r="K13" s="80">
        <v>3.2720000000000006E-2</v>
      </c>
      <c r="L13" s="80">
        <v>5.9129999999999995E-2</v>
      </c>
      <c r="M13" s="80">
        <v>0.16052</v>
      </c>
      <c r="N13" s="80">
        <v>0.20732</v>
      </c>
      <c r="O13" s="80">
        <v>0.25162000000000001</v>
      </c>
      <c r="Y13" s="80">
        <v>6.4847200000000003</v>
      </c>
      <c r="Z13" s="80">
        <v>0.25557999999999997</v>
      </c>
    </row>
    <row r="14" spans="1:26" ht="15" x14ac:dyDescent="0.25">
      <c r="A14" s="1">
        <v>8</v>
      </c>
      <c r="B14">
        <v>-1.8264642741975694E-2</v>
      </c>
      <c r="C14">
        <v>2.7915787739764339</v>
      </c>
      <c r="D14">
        <v>3.1827747368556243</v>
      </c>
      <c r="E14">
        <v>6.7468863248034561</v>
      </c>
      <c r="F14" s="79">
        <f t="shared" si="0"/>
        <v>6.2099953572580242</v>
      </c>
      <c r="G14">
        <v>10.191855563464474</v>
      </c>
      <c r="H14" s="8"/>
      <c r="I14" s="1">
        <v>8</v>
      </c>
      <c r="J14" s="80">
        <v>-4.6339999999999999E-2</v>
      </c>
      <c r="K14" s="80">
        <v>4.2280000000000005E-2</v>
      </c>
      <c r="L14" s="80">
        <v>6.9940000000000002E-2</v>
      </c>
      <c r="M14" s="80">
        <v>0.18439</v>
      </c>
      <c r="N14" s="80">
        <v>0.23129</v>
      </c>
      <c r="O14" s="80">
        <v>0.28783999999999998</v>
      </c>
      <c r="Y14" s="80">
        <v>6.6788999999999996</v>
      </c>
      <c r="Z14" s="80">
        <v>0.28087999999999996</v>
      </c>
    </row>
    <row r="15" spans="1:26" ht="15" x14ac:dyDescent="0.25">
      <c r="A15" s="1">
        <v>9</v>
      </c>
      <c r="B15">
        <v>0.17527757361850677</v>
      </c>
      <c r="C15">
        <v>2.8591663266953149</v>
      </c>
      <c r="D15">
        <v>3.3906342482539995</v>
      </c>
      <c r="E15">
        <v>7.0396875317838568</v>
      </c>
      <c r="F15" s="79">
        <f t="shared" si="0"/>
        <v>6.6599975736185071</v>
      </c>
      <c r="G15">
        <v>10.401811071945192</v>
      </c>
      <c r="H15" s="8"/>
      <c r="I15" s="1">
        <v>9</v>
      </c>
      <c r="J15" s="80">
        <v>-4.6679999999999999E-2</v>
      </c>
      <c r="K15" s="80">
        <v>5.2150000000000002E-2</v>
      </c>
      <c r="L15" s="80">
        <v>8.1009999999999999E-2</v>
      </c>
      <c r="M15" s="80">
        <v>0.20828000000000002</v>
      </c>
      <c r="N15" s="80">
        <v>0.25557999999999997</v>
      </c>
      <c r="O15" s="80">
        <v>0.32462999999999997</v>
      </c>
      <c r="Y15" s="80">
        <v>6.7595599999999996</v>
      </c>
      <c r="Z15" s="80">
        <v>0.30708999999999997</v>
      </c>
    </row>
    <row r="16" spans="1:26" ht="15" x14ac:dyDescent="0.25">
      <c r="A16" s="1">
        <v>10</v>
      </c>
      <c r="B16">
        <v>0.30110019524316195</v>
      </c>
      <c r="C16">
        <v>2.9479280981347808</v>
      </c>
      <c r="D16">
        <v>3.3745150118812788</v>
      </c>
      <c r="E16">
        <v>7.1042312734096287</v>
      </c>
      <c r="F16" s="79">
        <f t="shared" si="0"/>
        <v>6.9800001952431616</v>
      </c>
      <c r="G16">
        <v>10.124989266405253</v>
      </c>
      <c r="H16" s="8"/>
      <c r="I16" s="1">
        <v>10</v>
      </c>
      <c r="J16" s="80">
        <v>-4.6089999999999999E-2</v>
      </c>
      <c r="K16" s="80">
        <v>6.2609999999999999E-2</v>
      </c>
      <c r="L16" s="80">
        <v>9.2829999999999996E-2</v>
      </c>
      <c r="M16" s="80">
        <v>0.23328000000000002</v>
      </c>
      <c r="N16" s="80">
        <v>0.28087999999999996</v>
      </c>
      <c r="O16" s="80">
        <v>0.36225999999999997</v>
      </c>
      <c r="Y16" s="80">
        <v>6.8156299999999996</v>
      </c>
      <c r="Z16" s="80">
        <v>0.33378999999999998</v>
      </c>
    </row>
    <row r="17" spans="1:26" ht="15" x14ac:dyDescent="0.25">
      <c r="A17" s="1">
        <v>11</v>
      </c>
      <c r="B17">
        <v>0.26043692203975555</v>
      </c>
      <c r="C17">
        <v>2.9420706492714479</v>
      </c>
      <c r="D17">
        <v>3.2921500435142983</v>
      </c>
      <c r="E17">
        <v>7.2297071215051618</v>
      </c>
      <c r="F17" s="79">
        <f t="shared" si="0"/>
        <v>7.0199969220397556</v>
      </c>
      <c r="G17">
        <v>11.01068424273312</v>
      </c>
      <c r="H17" s="8"/>
      <c r="I17" s="1">
        <v>11</v>
      </c>
      <c r="J17" s="80">
        <v>-4.5100000000000001E-2</v>
      </c>
      <c r="K17" s="80">
        <v>7.3169999999999999E-2</v>
      </c>
      <c r="L17" s="80">
        <v>0.10474</v>
      </c>
      <c r="M17" s="80">
        <v>0.25909000000000004</v>
      </c>
      <c r="N17" s="80">
        <v>0.30708999999999997</v>
      </c>
      <c r="O17" s="80">
        <v>0.40093000000000001</v>
      </c>
      <c r="Y17" s="80">
        <v>7.0276699999999996</v>
      </c>
      <c r="Z17" s="80">
        <v>0.36113999999999996</v>
      </c>
    </row>
    <row r="18" spans="1:26" ht="15" x14ac:dyDescent="0.25">
      <c r="A18" s="1">
        <v>12</v>
      </c>
      <c r="B18">
        <v>0.4743670811227399</v>
      </c>
      <c r="C18">
        <v>3.0892077802309372</v>
      </c>
      <c r="D18">
        <v>3.3649282421553197</v>
      </c>
      <c r="E18">
        <v>7.5481746021880376</v>
      </c>
      <c r="F18" s="79">
        <f t="shared" si="0"/>
        <v>7.2899970811227393</v>
      </c>
      <c r="G18">
        <v>11.15344747594696</v>
      </c>
      <c r="H18" s="8"/>
      <c r="I18" s="1">
        <v>12</v>
      </c>
      <c r="J18" s="80">
        <v>-4.3700000000000003E-2</v>
      </c>
      <c r="K18" s="80">
        <v>8.4019999999999997E-2</v>
      </c>
      <c r="L18" s="80">
        <v>0.11672</v>
      </c>
      <c r="M18" s="80">
        <v>0.28559000000000001</v>
      </c>
      <c r="N18" s="80">
        <v>0.33378999999999998</v>
      </c>
      <c r="O18" s="80">
        <v>0.44078000000000001</v>
      </c>
      <c r="Y18" s="80">
        <v>7.2386699999999999</v>
      </c>
      <c r="Z18" s="80">
        <v>0.38875999999999999</v>
      </c>
    </row>
    <row r="19" spans="1:26" ht="15" x14ac:dyDescent="0.25">
      <c r="A19" s="1">
        <v>13</v>
      </c>
      <c r="B19">
        <v>0.20233006999007819</v>
      </c>
      <c r="C19">
        <v>3.0940922855434936</v>
      </c>
      <c r="D19">
        <v>3.3349013500429763</v>
      </c>
      <c r="E19">
        <v>7.5667286211587719</v>
      </c>
      <c r="F19" s="79">
        <f t="shared" si="0"/>
        <v>7.2300000699900782</v>
      </c>
      <c r="G19">
        <v>11.06183838741833</v>
      </c>
      <c r="H19" s="8"/>
      <c r="I19" s="1">
        <v>13</v>
      </c>
      <c r="J19" s="80">
        <v>-4.2540000000000001E-2</v>
      </c>
      <c r="K19" s="80">
        <v>9.5140000000000002E-2</v>
      </c>
      <c r="L19" s="80">
        <v>0.12879000000000002</v>
      </c>
      <c r="M19" s="80">
        <v>0.31273999999999996</v>
      </c>
      <c r="N19" s="80">
        <v>0.36113999999999996</v>
      </c>
      <c r="O19" s="80">
        <v>0.48082999999999998</v>
      </c>
      <c r="Y19" s="80">
        <v>7.1785699999999997</v>
      </c>
      <c r="Z19" s="80">
        <v>0.41676000000000002</v>
      </c>
    </row>
    <row r="20" spans="1:26" ht="15" x14ac:dyDescent="0.25">
      <c r="A20" s="1">
        <v>14</v>
      </c>
      <c r="B20">
        <v>0.25132596210773023</v>
      </c>
      <c r="C20">
        <v>3.3200876585234136</v>
      </c>
      <c r="D20">
        <v>3.5509797394594056</v>
      </c>
      <c r="E20">
        <v>7.783237083161012</v>
      </c>
      <c r="F20" s="79">
        <f t="shared" si="0"/>
        <v>7.4899959621077299</v>
      </c>
      <c r="G20">
        <v>11.206601018914311</v>
      </c>
      <c r="H20" s="8"/>
      <c r="I20" s="1">
        <v>14</v>
      </c>
      <c r="J20" s="80">
        <v>-4.1840000000000002E-2</v>
      </c>
      <c r="K20" s="80">
        <v>0.1065</v>
      </c>
      <c r="L20" s="80">
        <v>0.14090000000000003</v>
      </c>
      <c r="M20" s="80">
        <v>0.34026000000000001</v>
      </c>
      <c r="N20" s="80">
        <v>0.38875999999999999</v>
      </c>
      <c r="O20" s="80">
        <v>0.52090000000000003</v>
      </c>
      <c r="Y20" s="80">
        <v>7.5897600000000001</v>
      </c>
      <c r="Z20" s="80">
        <v>0.44525999999999999</v>
      </c>
    </row>
    <row r="21" spans="1:26" ht="15" x14ac:dyDescent="0.25">
      <c r="A21" s="1">
        <v>15</v>
      </c>
      <c r="B21">
        <v>0.18143118870975999</v>
      </c>
      <c r="C21">
        <v>3.3673408340655322</v>
      </c>
      <c r="D21">
        <v>3.5370120935438698</v>
      </c>
      <c r="E21">
        <v>7.8351481508226835</v>
      </c>
      <c r="F21" s="79">
        <f t="shared" si="0"/>
        <v>7.3600011887097594</v>
      </c>
      <c r="G21">
        <v>11.268602319833485</v>
      </c>
      <c r="H21" s="8"/>
      <c r="I21" s="1">
        <v>15</v>
      </c>
      <c r="J21" s="80">
        <v>-4.1329999999999999E-2</v>
      </c>
      <c r="K21" s="80">
        <v>0.11843000000000001</v>
      </c>
      <c r="L21" s="80">
        <v>0.15345</v>
      </c>
      <c r="M21" s="80">
        <v>0.36806</v>
      </c>
      <c r="N21" s="80">
        <v>0.41676000000000002</v>
      </c>
      <c r="O21" s="80">
        <v>0.56128</v>
      </c>
      <c r="Y21" s="80">
        <v>7.77034</v>
      </c>
      <c r="Z21" s="80">
        <v>0.47425999999999996</v>
      </c>
    </row>
    <row r="22" spans="1:26" ht="15" x14ac:dyDescent="0.25">
      <c r="A22" s="1">
        <v>16</v>
      </c>
      <c r="B22">
        <v>9.0242873489735365E-2</v>
      </c>
      <c r="C22">
        <v>3.4875420392353877</v>
      </c>
      <c r="D22">
        <v>3.5827683569492739</v>
      </c>
      <c r="E22">
        <v>7.9513426073444951</v>
      </c>
      <c r="F22" s="79">
        <f t="shared" si="0"/>
        <v>7.6800028734897356</v>
      </c>
      <c r="G22">
        <v>11.200430544016177</v>
      </c>
      <c r="H22" s="8"/>
      <c r="I22" s="1">
        <v>16</v>
      </c>
      <c r="J22" s="80">
        <v>-4.1079999999999998E-2</v>
      </c>
      <c r="K22" s="80">
        <v>0.13066</v>
      </c>
      <c r="L22" s="80">
        <v>0.16611999999999999</v>
      </c>
      <c r="M22" s="80">
        <v>0.39634999999999998</v>
      </c>
      <c r="N22" s="80">
        <v>0.44525999999999999</v>
      </c>
      <c r="O22" s="80">
        <v>0.60160000000000002</v>
      </c>
      <c r="Y22" s="80">
        <v>8.0094700000000003</v>
      </c>
      <c r="Z22" s="80">
        <v>0.50363000000000002</v>
      </c>
    </row>
    <row r="23" spans="1:26" ht="15" x14ac:dyDescent="0.25">
      <c r="A23" s="1">
        <v>17</v>
      </c>
      <c r="B23">
        <v>0.10966392840396415</v>
      </c>
      <c r="C23">
        <v>3.6006216485915097</v>
      </c>
      <c r="D23">
        <v>3.7396477640762567</v>
      </c>
      <c r="E23">
        <v>8.0511644747108786</v>
      </c>
      <c r="F23" s="79">
        <f t="shared" si="0"/>
        <v>7.8800039284039638</v>
      </c>
      <c r="G23">
        <v>11.128882891750573</v>
      </c>
      <c r="H23" s="8"/>
      <c r="I23" s="1">
        <v>17</v>
      </c>
      <c r="J23" s="80">
        <v>-4.0680000000000001E-2</v>
      </c>
      <c r="K23" s="80">
        <v>0.14342000000000002</v>
      </c>
      <c r="L23" s="80">
        <v>0.17927000000000001</v>
      </c>
      <c r="M23" s="80">
        <v>0.42505999999999999</v>
      </c>
      <c r="N23" s="80">
        <v>0.47425999999999996</v>
      </c>
      <c r="O23" s="80">
        <v>0.64180999999999999</v>
      </c>
      <c r="Y23" s="80">
        <v>7.7034700000000003</v>
      </c>
      <c r="Z23" s="80">
        <v>0.53344000000000003</v>
      </c>
    </row>
    <row r="24" spans="1:26" ht="15" x14ac:dyDescent="0.25">
      <c r="A24" s="1">
        <v>18</v>
      </c>
      <c r="B24">
        <v>0.27053059078678665</v>
      </c>
      <c r="C24">
        <v>3.7796392857681083</v>
      </c>
      <c r="D24">
        <v>3.8940101668399003</v>
      </c>
      <c r="E24">
        <v>8.1095979546392112</v>
      </c>
      <c r="F24" s="79">
        <f t="shared" si="0"/>
        <v>8.2800005907867877</v>
      </c>
      <c r="G24">
        <v>11.063719656138179</v>
      </c>
      <c r="H24" s="8"/>
      <c r="I24" s="1">
        <v>18</v>
      </c>
      <c r="J24" s="80">
        <v>-4.0090000000000001E-2</v>
      </c>
      <c r="K24" s="80">
        <v>0.15676000000000001</v>
      </c>
      <c r="L24" s="80">
        <v>0.19290000000000002</v>
      </c>
      <c r="M24" s="80">
        <v>0.45419999999999999</v>
      </c>
      <c r="N24" s="80">
        <v>0.50363000000000002</v>
      </c>
      <c r="O24" s="80">
        <v>0.68181000000000003</v>
      </c>
      <c r="Y24" s="80">
        <v>7.9180799999999998</v>
      </c>
      <c r="Z24" s="80">
        <v>0.5631600000000001</v>
      </c>
    </row>
    <row r="25" spans="1:26" ht="15" x14ac:dyDescent="0.25">
      <c r="A25" s="1">
        <v>19</v>
      </c>
      <c r="B25">
        <v>0.4165270729885116</v>
      </c>
      <c r="C25">
        <v>3.9123959539665027</v>
      </c>
      <c r="D25">
        <v>3.9981429911748578</v>
      </c>
      <c r="E25">
        <v>8.253463417189181</v>
      </c>
      <c r="F25" s="79">
        <f t="shared" si="0"/>
        <v>8.1199970729885127</v>
      </c>
      <c r="G25">
        <v>11.052808540420955</v>
      </c>
      <c r="H25" s="8"/>
      <c r="I25" s="1">
        <v>19</v>
      </c>
      <c r="J25" s="80">
        <v>-3.891E-2</v>
      </c>
      <c r="K25" s="80">
        <v>0.17069000000000001</v>
      </c>
      <c r="L25" s="80">
        <v>0.20707</v>
      </c>
      <c r="M25" s="80">
        <v>0.48377000000000003</v>
      </c>
      <c r="N25" s="80">
        <v>0.53344000000000003</v>
      </c>
      <c r="O25" s="80">
        <v>0.72165000000000001</v>
      </c>
      <c r="Y25" s="80">
        <v>7.8416600000000001</v>
      </c>
      <c r="Z25" s="80">
        <v>0.59560999999999997</v>
      </c>
    </row>
    <row r="26" spans="1:26" ht="15" x14ac:dyDescent="0.25">
      <c r="A26" s="1">
        <v>20</v>
      </c>
      <c r="B26">
        <v>0.3719180653014601</v>
      </c>
      <c r="C26">
        <v>3.930932706775776</v>
      </c>
      <c r="D26">
        <v>3.9262929264101629</v>
      </c>
      <c r="E26">
        <v>8.2432795638096064</v>
      </c>
      <c r="F26" s="79">
        <f t="shared" si="0"/>
        <v>8.2899980653014591</v>
      </c>
      <c r="G26">
        <v>10.841733112061114</v>
      </c>
      <c r="H26" s="8"/>
      <c r="I26" s="1">
        <v>20</v>
      </c>
      <c r="J26" s="80">
        <v>-3.7580000000000002E-2</v>
      </c>
      <c r="K26" s="80">
        <v>0.18484</v>
      </c>
      <c r="L26" s="80">
        <v>0.22138999999999998</v>
      </c>
      <c r="M26" s="80">
        <v>0.51330000000000009</v>
      </c>
      <c r="N26" s="80">
        <v>0.5631600000000001</v>
      </c>
      <c r="O26" s="80">
        <v>0.7610300000000001</v>
      </c>
      <c r="Y26" s="80">
        <v>7.9500200000000003</v>
      </c>
      <c r="Z26" s="80">
        <v>0.62781000000000009</v>
      </c>
    </row>
    <row r="27" spans="1:26" ht="15" x14ac:dyDescent="0.25">
      <c r="A27" s="1">
        <v>21</v>
      </c>
      <c r="B27">
        <v>0.5483442935512397</v>
      </c>
      <c r="C27">
        <v>4.0381877479369086</v>
      </c>
      <c r="D27">
        <v>4.2220256721833644</v>
      </c>
      <c r="E27">
        <v>8.4673450215778896</v>
      </c>
      <c r="F27" s="79">
        <f t="shared" si="0"/>
        <v>8.3900042935512396</v>
      </c>
      <c r="G27">
        <v>10.812880195706073</v>
      </c>
      <c r="H27" s="8"/>
      <c r="I27" s="1">
        <v>21</v>
      </c>
      <c r="J27" s="80">
        <v>-3.594E-2</v>
      </c>
      <c r="K27" s="80">
        <v>0.19933000000000001</v>
      </c>
      <c r="L27" s="80">
        <v>0.23616000000000001</v>
      </c>
      <c r="M27" s="80">
        <v>0.54331000000000007</v>
      </c>
      <c r="N27" s="80">
        <v>0.59560999999999997</v>
      </c>
      <c r="O27" s="80">
        <v>0.80009000000000008</v>
      </c>
      <c r="Y27" s="80">
        <v>7.8977700000000004</v>
      </c>
      <c r="Z27" s="80">
        <v>0.65911999999999993</v>
      </c>
    </row>
    <row r="28" spans="1:26" ht="15" x14ac:dyDescent="0.25">
      <c r="A28" s="1">
        <v>22</v>
      </c>
      <c r="B28">
        <v>0.62997764232305209</v>
      </c>
      <c r="C28">
        <v>4.1663399054569847</v>
      </c>
      <c r="D28">
        <v>4.3376865867158187</v>
      </c>
      <c r="E28">
        <v>8.4311206864897308</v>
      </c>
      <c r="F28" s="79">
        <f t="shared" si="0"/>
        <v>8.5799976423230522</v>
      </c>
      <c r="G28">
        <v>10.749070596451896</v>
      </c>
      <c r="H28" s="8"/>
      <c r="I28" s="1">
        <v>22</v>
      </c>
      <c r="J28" s="80">
        <v>-3.3989999999999999E-2</v>
      </c>
      <c r="K28" s="80">
        <v>0.21416000000000002</v>
      </c>
      <c r="L28" s="80">
        <v>0.2515</v>
      </c>
      <c r="M28" s="80">
        <v>0.57341000000000009</v>
      </c>
      <c r="N28" s="80">
        <v>0.62781000000000009</v>
      </c>
      <c r="O28" s="80">
        <v>0.83888000000000007</v>
      </c>
      <c r="Y28" s="80">
        <v>8.0468899999999994</v>
      </c>
      <c r="Z28" s="80">
        <v>0.69008999999999998</v>
      </c>
    </row>
    <row r="29" spans="1:26" ht="15" x14ac:dyDescent="0.25">
      <c r="A29" s="1">
        <v>23</v>
      </c>
      <c r="B29">
        <v>0.58222604959728985</v>
      </c>
      <c r="C29">
        <v>4.223100314074471</v>
      </c>
      <c r="D29">
        <v>4.383523558132528</v>
      </c>
      <c r="E29">
        <v>8.4447331616277896</v>
      </c>
      <c r="F29" s="79">
        <f t="shared" si="0"/>
        <v>8.4799960495972897</v>
      </c>
      <c r="G29">
        <v>10.702212393369935</v>
      </c>
      <c r="H29" s="8"/>
      <c r="I29" s="1">
        <v>23</v>
      </c>
      <c r="J29" s="80">
        <v>-3.1629999999999998E-2</v>
      </c>
      <c r="K29" s="80">
        <v>0.22947000000000001</v>
      </c>
      <c r="L29" s="80">
        <v>0.26750000000000002</v>
      </c>
      <c r="M29" s="80">
        <v>0.60421999999999998</v>
      </c>
      <c r="N29" s="80">
        <v>0.65911999999999993</v>
      </c>
      <c r="O29" s="80">
        <v>0.87766</v>
      </c>
      <c r="Y29" s="80">
        <v>8.0439100000000003</v>
      </c>
      <c r="Z29" s="80">
        <v>0.72035000000000005</v>
      </c>
    </row>
    <row r="30" spans="1:26" ht="15" x14ac:dyDescent="0.25">
      <c r="A30" s="1">
        <v>24</v>
      </c>
      <c r="B30">
        <v>0.66311353631145087</v>
      </c>
      <c r="C30">
        <v>4.3261738150627549</v>
      </c>
      <c r="D30">
        <v>4.5884033288341497</v>
      </c>
      <c r="E30">
        <v>8.4609538998447889</v>
      </c>
      <c r="F30" s="79">
        <f t="shared" si="0"/>
        <v>8.7100035363114507</v>
      </c>
      <c r="G30">
        <v>10.657142696456679</v>
      </c>
      <c r="H30" s="8"/>
      <c r="I30" s="1">
        <v>24</v>
      </c>
      <c r="J30" s="80">
        <v>-2.937E-2</v>
      </c>
      <c r="K30" s="80">
        <v>0.24480000000000002</v>
      </c>
      <c r="L30" s="80">
        <v>0.28362999999999999</v>
      </c>
      <c r="M30" s="80">
        <v>0.63478999999999997</v>
      </c>
      <c r="N30" s="80">
        <v>0.69008999999999998</v>
      </c>
      <c r="O30" s="80">
        <v>0.91613999999999995</v>
      </c>
      <c r="Y30" s="80">
        <v>8.0053300000000007</v>
      </c>
      <c r="Z30" s="80">
        <v>0.75298999999999994</v>
      </c>
    </row>
    <row r="31" spans="1:26" ht="15" x14ac:dyDescent="0.25">
      <c r="A31" s="1">
        <v>25</v>
      </c>
      <c r="B31">
        <v>0.57608539956319427</v>
      </c>
      <c r="C31">
        <v>4.3782713967077456</v>
      </c>
      <c r="D31">
        <v>4.6774619826108967</v>
      </c>
      <c r="E31">
        <v>8.4645085564791831</v>
      </c>
      <c r="F31" s="79">
        <f t="shared" si="0"/>
        <v>8.6199953995631944</v>
      </c>
      <c r="G31">
        <v>10.655073718469033</v>
      </c>
      <c r="H31" s="8"/>
      <c r="I31" s="1">
        <v>25</v>
      </c>
      <c r="J31" s="80">
        <v>-2.7089999999999999E-2</v>
      </c>
      <c r="K31" s="80">
        <v>0.26041999999999998</v>
      </c>
      <c r="L31" s="80">
        <v>0.30021999999999999</v>
      </c>
      <c r="M31" s="80">
        <v>0.66525000000000001</v>
      </c>
      <c r="N31" s="80">
        <v>0.72035000000000005</v>
      </c>
      <c r="O31" s="80">
        <v>0.95451000000000008</v>
      </c>
      <c r="Y31" s="80">
        <v>8.0987200000000001</v>
      </c>
      <c r="Z31" s="80">
        <v>0.78466999999999998</v>
      </c>
    </row>
    <row r="32" spans="1:26" ht="15" x14ac:dyDescent="0.25">
      <c r="A32" s="1">
        <v>26</v>
      </c>
      <c r="B32">
        <v>0.53466585929630084</v>
      </c>
      <c r="C32">
        <v>4.4370705400681967</v>
      </c>
      <c r="D32">
        <v>4.7212437829977301</v>
      </c>
      <c r="E32">
        <v>8.5532739928664512</v>
      </c>
      <c r="F32" s="79">
        <f t="shared" si="0"/>
        <v>8.539995859296301</v>
      </c>
      <c r="G32">
        <v>10.589325929740211</v>
      </c>
      <c r="H32" s="8"/>
      <c r="I32" s="1">
        <v>26</v>
      </c>
      <c r="J32" s="80">
        <v>-2.4920000000000001E-2</v>
      </c>
      <c r="K32" s="80">
        <v>0.27631</v>
      </c>
      <c r="L32" s="80">
        <v>0.31720999999999999</v>
      </c>
      <c r="M32" s="80">
        <v>0.6958899999999999</v>
      </c>
      <c r="N32" s="80">
        <v>0.75298999999999994</v>
      </c>
      <c r="O32" s="80">
        <v>0.99275999999999986</v>
      </c>
      <c r="Y32" s="80">
        <v>8.0756099999999993</v>
      </c>
      <c r="Z32" s="80">
        <v>0.81645999999999996</v>
      </c>
    </row>
    <row r="33" spans="1:26" ht="15" x14ac:dyDescent="0.25">
      <c r="A33" s="1">
        <v>27</v>
      </c>
      <c r="B33">
        <v>0.51128158004771918</v>
      </c>
      <c r="C33">
        <v>4.4735990605916536</v>
      </c>
      <c r="D33">
        <v>4.7616613556914418</v>
      </c>
      <c r="E33">
        <v>8.630090401100599</v>
      </c>
      <c r="F33" s="79">
        <f t="shared" si="0"/>
        <v>8.6100015800477188</v>
      </c>
      <c r="G33">
        <v>10.478712013687115</v>
      </c>
      <c r="H33" s="8"/>
      <c r="I33" s="1">
        <v>27</v>
      </c>
      <c r="J33" s="80">
        <v>-2.3029999999999998E-2</v>
      </c>
      <c r="K33" s="80">
        <v>0.29239999999999999</v>
      </c>
      <c r="L33" s="80">
        <v>0.33421000000000001</v>
      </c>
      <c r="M33" s="80">
        <v>0.72677000000000003</v>
      </c>
      <c r="N33" s="80">
        <v>0.78466999999999998</v>
      </c>
      <c r="O33" s="80">
        <v>1.03077</v>
      </c>
      <c r="Y33" s="80">
        <v>7.9826800000000002</v>
      </c>
      <c r="Z33" s="80">
        <v>0.84786000000000006</v>
      </c>
    </row>
    <row r="34" spans="1:26" ht="15" x14ac:dyDescent="0.25">
      <c r="A34" s="1">
        <v>28</v>
      </c>
      <c r="B34">
        <v>0.44439171412284129</v>
      </c>
      <c r="C34">
        <v>4.610534482951298</v>
      </c>
      <c r="D34">
        <v>4.7054143685495164</v>
      </c>
      <c r="E34">
        <v>8.5961525263175584</v>
      </c>
      <c r="F34" s="79">
        <f t="shared" si="0"/>
        <v>8.5200017141228415</v>
      </c>
      <c r="G34">
        <v>10.467564388356351</v>
      </c>
      <c r="H34" s="8"/>
      <c r="I34" s="1">
        <v>28</v>
      </c>
      <c r="J34" s="80">
        <v>-2.1250000000000002E-2</v>
      </c>
      <c r="K34" s="80">
        <v>0.30876000000000003</v>
      </c>
      <c r="L34" s="80">
        <v>0.35139999999999999</v>
      </c>
      <c r="M34" s="80">
        <v>0.75785999999999998</v>
      </c>
      <c r="N34" s="80">
        <v>0.81645999999999996</v>
      </c>
      <c r="O34" s="80">
        <v>1.0684199999999999</v>
      </c>
      <c r="Y34" s="80">
        <v>8.1841100000000004</v>
      </c>
      <c r="Z34" s="80">
        <v>0.87954999999999994</v>
      </c>
    </row>
    <row r="35" spans="1:26" ht="15" x14ac:dyDescent="0.25">
      <c r="A35" s="1">
        <v>29</v>
      </c>
      <c r="B35">
        <v>0.50732339070811128</v>
      </c>
      <c r="C35">
        <v>4.6802289660422733</v>
      </c>
      <c r="D35">
        <v>4.8785325654416818</v>
      </c>
      <c r="E35">
        <v>8.7449290229410153</v>
      </c>
      <c r="F35" s="79">
        <f t="shared" si="0"/>
        <v>8.4900033907081109</v>
      </c>
      <c r="G35">
        <v>10.387500174834978</v>
      </c>
      <c r="H35" s="8"/>
      <c r="I35" s="1">
        <v>29</v>
      </c>
      <c r="J35" s="80">
        <v>-1.9570000000000001E-2</v>
      </c>
      <c r="K35" s="80">
        <v>0.32545000000000002</v>
      </c>
      <c r="L35" s="80">
        <v>0.36883000000000005</v>
      </c>
      <c r="M35" s="80">
        <v>0.78905999999999998</v>
      </c>
      <c r="N35" s="80">
        <v>0.84786000000000006</v>
      </c>
      <c r="O35" s="80">
        <v>1.10588</v>
      </c>
      <c r="Y35" s="80">
        <v>8.2288599999999992</v>
      </c>
      <c r="Z35" s="80">
        <v>0.91098000000000001</v>
      </c>
    </row>
    <row r="36" spans="1:26" ht="15" x14ac:dyDescent="0.25">
      <c r="A36" s="1">
        <v>30</v>
      </c>
      <c r="B36">
        <v>0.27588588996978752</v>
      </c>
      <c r="C36">
        <v>4.6841576367887194</v>
      </c>
      <c r="D36">
        <v>4.9590345136003222</v>
      </c>
      <c r="E36">
        <v>8.6125723025524188</v>
      </c>
      <c r="F36" s="79">
        <f t="shared" si="0"/>
        <v>8.4599958899697878</v>
      </c>
      <c r="G36">
        <v>10.282442577966231</v>
      </c>
      <c r="H36" s="8"/>
      <c r="I36" s="1">
        <v>30</v>
      </c>
      <c r="J36" s="80">
        <v>-1.8319999999999999E-2</v>
      </c>
      <c r="K36" s="80">
        <v>0.34223999999999999</v>
      </c>
      <c r="L36" s="80">
        <v>0.38646999999999998</v>
      </c>
      <c r="M36" s="80">
        <v>0.82015000000000005</v>
      </c>
      <c r="N36" s="80">
        <v>0.87954999999999994</v>
      </c>
      <c r="O36" s="80">
        <v>1.1430100000000001</v>
      </c>
      <c r="Y36" s="80">
        <v>8.2163199999999996</v>
      </c>
      <c r="Z36" s="80">
        <v>0.94364000000000003</v>
      </c>
    </row>
    <row r="37" spans="1:26" ht="15" x14ac:dyDescent="0.25">
      <c r="A37" s="1">
        <v>31</v>
      </c>
      <c r="B37">
        <v>0.29114428504328582</v>
      </c>
      <c r="C37">
        <v>4.741059332671095</v>
      </c>
      <c r="D37">
        <v>4.9910512139532619</v>
      </c>
      <c r="E37">
        <v>8.5823697395244825</v>
      </c>
      <c r="F37" s="79">
        <f t="shared" si="0"/>
        <v>8.5200042850432851</v>
      </c>
      <c r="G37">
        <v>10.203983586976705</v>
      </c>
      <c r="H37" s="8"/>
      <c r="I37" s="1">
        <v>31</v>
      </c>
      <c r="J37" s="80">
        <v>-1.7170000000000001E-2</v>
      </c>
      <c r="K37" s="80">
        <v>0.35924</v>
      </c>
      <c r="L37" s="80">
        <v>0.40460999999999997</v>
      </c>
      <c r="M37" s="80">
        <v>0.85128000000000004</v>
      </c>
      <c r="N37" s="80">
        <v>0.91098000000000001</v>
      </c>
      <c r="O37" s="80">
        <v>1.1799000000000002</v>
      </c>
      <c r="Y37" s="80">
        <v>7.8816699999999997</v>
      </c>
      <c r="Z37" s="80">
        <v>0.97746</v>
      </c>
    </row>
    <row r="38" spans="1:26" ht="15" x14ac:dyDescent="0.25">
      <c r="A38" s="1">
        <v>32</v>
      </c>
      <c r="B38">
        <v>0.33367526375786044</v>
      </c>
      <c r="C38">
        <v>4.8651532745059436</v>
      </c>
      <c r="D38">
        <v>5.1086091046489779</v>
      </c>
      <c r="E38">
        <v>8.6449229004612569</v>
      </c>
      <c r="F38" s="79">
        <f t="shared" si="0"/>
        <v>8.5499952637578609</v>
      </c>
      <c r="G38">
        <v>10.14516442088884</v>
      </c>
      <c r="H38" s="8"/>
      <c r="I38" s="1">
        <v>32</v>
      </c>
      <c r="J38" s="80">
        <v>-1.5859999999999999E-2</v>
      </c>
      <c r="K38" s="80">
        <v>0.37657000000000002</v>
      </c>
      <c r="L38" s="80">
        <v>0.42312</v>
      </c>
      <c r="M38" s="80">
        <v>0.88253999999999999</v>
      </c>
      <c r="N38" s="80">
        <v>0.94364000000000003</v>
      </c>
      <c r="O38" s="80">
        <v>1.21654</v>
      </c>
      <c r="Y38" s="80">
        <v>8.0761599999999998</v>
      </c>
      <c r="Z38" s="80">
        <v>1.0138400000000001</v>
      </c>
    </row>
    <row r="39" spans="1:26" ht="15" x14ac:dyDescent="0.25">
      <c r="A39" s="1">
        <v>33</v>
      </c>
      <c r="B39">
        <v>0.60833170979815876</v>
      </c>
      <c r="C39">
        <v>4.9173798457732563</v>
      </c>
      <c r="D39">
        <v>5.2527873310631659</v>
      </c>
      <c r="E39">
        <v>8.9562318132190661</v>
      </c>
      <c r="F39" s="79">
        <f t="shared" si="0"/>
        <v>8.4900017097981593</v>
      </c>
      <c r="G39">
        <v>10.076548000614775</v>
      </c>
      <c r="H39" s="8"/>
      <c r="I39" s="1">
        <v>33</v>
      </c>
      <c r="J39" s="80">
        <v>-1.422E-2</v>
      </c>
      <c r="K39" s="80">
        <v>0.39415</v>
      </c>
      <c r="L39" s="80">
        <v>0.44201999999999997</v>
      </c>
      <c r="M39" s="80">
        <v>0.91405999999999998</v>
      </c>
      <c r="N39" s="80">
        <v>0.97746</v>
      </c>
      <c r="O39" s="80">
        <v>1.25295</v>
      </c>
      <c r="Y39" s="80">
        <v>7.9394799999999996</v>
      </c>
      <c r="Z39" s="80">
        <v>1.0477700000000001</v>
      </c>
    </row>
    <row r="40" spans="1:26" ht="15" x14ac:dyDescent="0.25">
      <c r="A40" s="1">
        <v>34</v>
      </c>
      <c r="B40">
        <v>0.44383630365100774</v>
      </c>
      <c r="C40">
        <v>5.0497186606481081</v>
      </c>
      <c r="D40">
        <v>5.2639825814092784</v>
      </c>
      <c r="E40">
        <v>8.7403594212379385</v>
      </c>
      <c r="F40" s="79">
        <f t="shared" si="0"/>
        <v>8.5199963036510074</v>
      </c>
      <c r="G40">
        <v>10.003962371176566</v>
      </c>
      <c r="H40" s="8"/>
      <c r="I40" s="1">
        <v>34</v>
      </c>
      <c r="J40" s="80">
        <v>-1.21E-2</v>
      </c>
      <c r="K40" s="80">
        <v>0.41216000000000003</v>
      </c>
      <c r="L40" s="80">
        <v>0.46121000000000001</v>
      </c>
      <c r="M40" s="80">
        <v>0.94603999999999999</v>
      </c>
      <c r="N40" s="80">
        <v>1.0138400000000001</v>
      </c>
      <c r="O40" s="80">
        <v>1.2892300000000001</v>
      </c>
      <c r="Y40" s="80">
        <v>8.1149699999999996</v>
      </c>
      <c r="Z40" s="80">
        <v>1.08114</v>
      </c>
    </row>
    <row r="41" spans="1:26" ht="15" x14ac:dyDescent="0.25">
      <c r="A41" s="1">
        <v>35</v>
      </c>
      <c r="B41">
        <v>0.6505168567595826</v>
      </c>
      <c r="C41">
        <v>5.1202841639100027</v>
      </c>
      <c r="D41">
        <v>5.5497670912453998</v>
      </c>
      <c r="E41">
        <v>8.9636835092252234</v>
      </c>
      <c r="F41" s="79">
        <f t="shared" si="0"/>
        <v>8.5899968567595817</v>
      </c>
      <c r="G41">
        <v>9.9110072493105079</v>
      </c>
      <c r="H41" s="8"/>
      <c r="I41" s="1">
        <v>35</v>
      </c>
      <c r="J41" s="80">
        <v>-1.0160000000000001E-2</v>
      </c>
      <c r="K41" s="80">
        <v>0.43023</v>
      </c>
      <c r="L41" s="80">
        <v>0.48059000000000002</v>
      </c>
      <c r="M41" s="80">
        <v>0.97787000000000002</v>
      </c>
      <c r="N41" s="80">
        <v>1.0477700000000001</v>
      </c>
      <c r="O41" s="80">
        <v>1.3248800000000001</v>
      </c>
      <c r="Y41" s="80">
        <v>8.0845000000000002</v>
      </c>
      <c r="Z41" s="80">
        <v>1.1141700000000001</v>
      </c>
    </row>
    <row r="42" spans="1:26" ht="15" x14ac:dyDescent="0.25">
      <c r="A42" s="1">
        <v>36</v>
      </c>
      <c r="B42">
        <v>0.55503038777599289</v>
      </c>
      <c r="C42">
        <v>5.1452766529970084</v>
      </c>
      <c r="D42">
        <v>5.6673489709715179</v>
      </c>
      <c r="E42">
        <v>8.8446892321489816</v>
      </c>
      <c r="F42" s="79">
        <f t="shared" si="0"/>
        <v>8.6700003877759926</v>
      </c>
      <c r="G42">
        <v>9.836940906595478</v>
      </c>
      <c r="H42" s="8"/>
      <c r="I42" s="1">
        <v>36</v>
      </c>
      <c r="J42" s="80">
        <v>-8.0199999999999994E-3</v>
      </c>
      <c r="K42" s="80">
        <v>0.44857000000000002</v>
      </c>
      <c r="L42" s="80">
        <v>0.50068999999999997</v>
      </c>
      <c r="M42" s="80">
        <v>1.0098400000000001</v>
      </c>
      <c r="N42" s="80">
        <v>1.08114</v>
      </c>
      <c r="O42" s="80">
        <v>1.36033</v>
      </c>
      <c r="Y42" s="80">
        <v>8.2595200000000002</v>
      </c>
      <c r="Z42" s="80">
        <v>1.1470100000000001</v>
      </c>
    </row>
    <row r="43" spans="1:26" ht="15" x14ac:dyDescent="0.25">
      <c r="A43" s="1">
        <v>37</v>
      </c>
      <c r="B43">
        <v>0.52549502132610559</v>
      </c>
      <c r="C43">
        <v>5.1755330846573324</v>
      </c>
      <c r="D43">
        <v>5.6556332138951761</v>
      </c>
      <c r="E43">
        <v>8.8308610565304377</v>
      </c>
      <c r="F43" s="79">
        <f t="shared" si="0"/>
        <v>8.6099950213261067</v>
      </c>
      <c r="G43">
        <v>9.7688207817683175</v>
      </c>
      <c r="H43" s="8"/>
      <c r="I43" s="1">
        <v>37</v>
      </c>
      <c r="J43" s="80">
        <v>-6.0600000000000003E-3</v>
      </c>
      <c r="K43" s="80">
        <v>0.46699000000000002</v>
      </c>
      <c r="L43" s="80">
        <v>0.52087000000000006</v>
      </c>
      <c r="M43" s="80">
        <v>1.0416700000000001</v>
      </c>
      <c r="N43" s="80">
        <v>1.1141700000000001</v>
      </c>
      <c r="O43" s="80">
        <v>1.3954600000000001</v>
      </c>
      <c r="Y43" s="80">
        <v>8.1296400000000002</v>
      </c>
      <c r="Z43" s="80">
        <v>1.18238</v>
      </c>
    </row>
    <row r="44" spans="1:26" ht="15" x14ac:dyDescent="0.25">
      <c r="A44" s="1">
        <v>38</v>
      </c>
      <c r="B44">
        <v>0.4004790812997181</v>
      </c>
      <c r="C44">
        <v>5.0634786352790044</v>
      </c>
      <c r="D44">
        <v>5.5613572853916953</v>
      </c>
      <c r="E44">
        <v>8.7054868615284509</v>
      </c>
      <c r="F44" s="79">
        <f t="shared" si="0"/>
        <v>8.6599990812997181</v>
      </c>
      <c r="G44">
        <v>9.4999936745132842</v>
      </c>
      <c r="H44" s="8"/>
      <c r="I44" s="1">
        <v>38</v>
      </c>
      <c r="J44" s="80">
        <v>-4.3400000000000001E-3</v>
      </c>
      <c r="K44" s="80">
        <v>0.48546</v>
      </c>
      <c r="L44" s="80">
        <v>0.54110000000000003</v>
      </c>
      <c r="M44" s="80">
        <v>1.07331</v>
      </c>
      <c r="N44" s="80">
        <v>1.1470100000000001</v>
      </c>
      <c r="O44" s="80">
        <v>1.43024</v>
      </c>
      <c r="Y44" s="80">
        <v>8.1228499999999997</v>
      </c>
      <c r="Z44" s="80">
        <v>1.2156971379999999</v>
      </c>
    </row>
    <row r="45" spans="1:26" ht="15" x14ac:dyDescent="0.25">
      <c r="A45" s="1">
        <v>39</v>
      </c>
      <c r="B45">
        <v>0.54036211212092289</v>
      </c>
      <c r="C45">
        <v>5.1229368799572663</v>
      </c>
      <c r="D45">
        <v>5.8253674068275867</v>
      </c>
      <c r="E45">
        <v>8.6842429003022659</v>
      </c>
      <c r="F45" s="79">
        <f t="shared" si="0"/>
        <v>8.6700021121209225</v>
      </c>
      <c r="G45">
        <v>9.4072737961626078</v>
      </c>
      <c r="H45" s="8"/>
      <c r="I45" s="1">
        <v>39</v>
      </c>
      <c r="J45" s="80">
        <v>-2.5000000000000001E-3</v>
      </c>
      <c r="K45" s="80">
        <v>0.50374000000000008</v>
      </c>
      <c r="L45" s="80">
        <v>0.56148000000000009</v>
      </c>
      <c r="M45" s="80">
        <v>1.1045800000000001</v>
      </c>
      <c r="N45" s="80">
        <v>1.18238</v>
      </c>
      <c r="O45" s="80">
        <v>1.4642500000000001</v>
      </c>
      <c r="Y45" s="80">
        <v>8.0548999999999999</v>
      </c>
      <c r="Z45" s="80">
        <v>1.2488600000000001</v>
      </c>
    </row>
    <row r="46" spans="1:26" ht="15" x14ac:dyDescent="0.25">
      <c r="A46" s="1">
        <v>40</v>
      </c>
      <c r="B46">
        <v>0.69714735555444884</v>
      </c>
      <c r="C46">
        <v>5.2142343969727394</v>
      </c>
      <c r="D46">
        <v>5.9180215653399646</v>
      </c>
      <c r="E46">
        <v>8.8994486528992525</v>
      </c>
      <c r="F46" s="79">
        <f t="shared" si="0"/>
        <v>8.8199973555544489</v>
      </c>
      <c r="G46">
        <v>9.3492283394235969</v>
      </c>
      <c r="H46" s="8"/>
      <c r="I46" s="1">
        <v>40</v>
      </c>
      <c r="J46" s="80">
        <v>-4.6286199999999997E-4</v>
      </c>
      <c r="K46" s="80">
        <v>0.52228713800000004</v>
      </c>
      <c r="L46" s="80">
        <v>0.58260713799999997</v>
      </c>
      <c r="M46" s="80">
        <v>1.135897138</v>
      </c>
      <c r="N46" s="80">
        <v>1.2156971379999999</v>
      </c>
      <c r="O46" s="80">
        <v>1.497947138</v>
      </c>
      <c r="Y46" s="80">
        <v>7.9647699999999997</v>
      </c>
      <c r="Z46" s="80">
        <v>1.2824900000000001</v>
      </c>
    </row>
    <row r="47" spans="1:26" ht="15" x14ac:dyDescent="0.25">
      <c r="A47" s="1">
        <v>41</v>
      </c>
      <c r="B47">
        <v>0.63509658782709411</v>
      </c>
      <c r="C47">
        <v>5.3317876280783034</v>
      </c>
      <c r="D47">
        <v>6.0411614529152935</v>
      </c>
      <c r="E47">
        <v>8.8082831859711987</v>
      </c>
      <c r="F47" s="79">
        <f t="shared" si="0"/>
        <v>8.6899965878270944</v>
      </c>
      <c r="G47">
        <v>9.2987777587435314</v>
      </c>
      <c r="H47" s="8"/>
      <c r="I47" s="1">
        <v>41</v>
      </c>
      <c r="J47" s="80">
        <v>1.7600000000000001E-3</v>
      </c>
      <c r="K47" s="80">
        <v>0.54133999999999993</v>
      </c>
      <c r="L47" s="80">
        <v>0.60404000000000002</v>
      </c>
      <c r="M47" s="80">
        <v>1.1675599999999999</v>
      </c>
      <c r="N47" s="80">
        <v>1.2488600000000001</v>
      </c>
      <c r="O47" s="80">
        <v>1.5315799999999999</v>
      </c>
      <c r="Y47" s="80">
        <v>8.1670999999999996</v>
      </c>
      <c r="Z47" s="80">
        <v>1.31619</v>
      </c>
    </row>
    <row r="48" spans="1:26" ht="15" x14ac:dyDescent="0.25">
      <c r="A48" s="1">
        <v>42</v>
      </c>
      <c r="B48">
        <v>0.74622824173231395</v>
      </c>
      <c r="C48">
        <v>5.4195806936843889</v>
      </c>
      <c r="D48">
        <v>6.2679818951162547</v>
      </c>
      <c r="E48">
        <v>8.8821521049793244</v>
      </c>
      <c r="F48" s="79">
        <f t="shared" si="0"/>
        <v>8.7109982417323142</v>
      </c>
      <c r="G48">
        <v>9.2790919491597599</v>
      </c>
      <c r="H48" s="8"/>
      <c r="I48" s="1">
        <v>42</v>
      </c>
      <c r="J48" s="80">
        <v>4.0499999999999998E-3</v>
      </c>
      <c r="K48" s="80">
        <v>0.56067999999999996</v>
      </c>
      <c r="L48" s="80">
        <v>0.62607000000000002</v>
      </c>
      <c r="M48" s="80">
        <v>1.1990900000000002</v>
      </c>
      <c r="N48" s="80">
        <v>1.2824900000000001</v>
      </c>
      <c r="O48" s="80">
        <v>1.56491</v>
      </c>
      <c r="Y48" s="80">
        <v>7.8109999999999999</v>
      </c>
      <c r="Z48" s="80">
        <v>1.3504100000000001</v>
      </c>
    </row>
    <row r="49" spans="1:26" ht="15" x14ac:dyDescent="0.25">
      <c r="A49" s="1">
        <v>43</v>
      </c>
      <c r="B49">
        <v>0.46289938603021968</v>
      </c>
      <c r="C49">
        <v>5.3690978384183747</v>
      </c>
      <c r="D49">
        <v>6.0087692916002293</v>
      </c>
      <c r="E49">
        <v>8.5352201594432167</v>
      </c>
      <c r="F49" s="79">
        <f t="shared" si="0"/>
        <v>8.6299993860302191</v>
      </c>
      <c r="G49">
        <v>9.0472384198223885</v>
      </c>
      <c r="H49" s="8"/>
      <c r="I49" s="1">
        <v>43</v>
      </c>
      <c r="J49" s="80">
        <v>6.3099999999999996E-3</v>
      </c>
      <c r="K49" s="80">
        <v>0.58021</v>
      </c>
      <c r="L49" s="80">
        <v>0.64835000000000009</v>
      </c>
      <c r="M49" s="80">
        <v>1.2305900000000001</v>
      </c>
      <c r="N49" s="80">
        <v>1.31619</v>
      </c>
      <c r="O49" s="80">
        <v>1.5979400000000001</v>
      </c>
      <c r="Y49" s="80">
        <v>7.8915499999999996</v>
      </c>
      <c r="Z49" s="80">
        <v>1.3825499999999999</v>
      </c>
    </row>
    <row r="50" spans="1:26" ht="15" x14ac:dyDescent="0.25">
      <c r="A50" s="1">
        <v>44</v>
      </c>
      <c r="B50">
        <v>0.77900479078413487</v>
      </c>
      <c r="C50">
        <v>5.4884306700588388</v>
      </c>
      <c r="D50">
        <v>6.3355578566146304</v>
      </c>
      <c r="E50">
        <v>8.8197053747524468</v>
      </c>
      <c r="F50" s="79">
        <f t="shared" si="0"/>
        <v>8.5900047907841355</v>
      </c>
      <c r="G50">
        <v>9.0019306847804543</v>
      </c>
      <c r="H50" s="7"/>
      <c r="I50" s="1">
        <v>44</v>
      </c>
      <c r="J50" s="80">
        <v>8.2500000000000004E-3</v>
      </c>
      <c r="K50" s="80">
        <v>0.59966999999999993</v>
      </c>
      <c r="L50" s="80">
        <v>0.67047999999999996</v>
      </c>
      <c r="M50" s="80">
        <v>1.2617100000000001</v>
      </c>
      <c r="N50" s="80">
        <v>1.3504100000000001</v>
      </c>
      <c r="O50" s="80">
        <v>1.6302300000000001</v>
      </c>
      <c r="Y50" s="80">
        <v>7.6811499999999997</v>
      </c>
      <c r="Z50" s="80">
        <v>1.4141299999999999</v>
      </c>
    </row>
    <row r="51" spans="1:26" ht="15" x14ac:dyDescent="0.25">
      <c r="A51" s="1">
        <v>45</v>
      </c>
      <c r="B51">
        <v>0.61845397738392183</v>
      </c>
      <c r="C51">
        <v>5.5254854521106225</v>
      </c>
      <c r="D51">
        <v>6.1831318318894226</v>
      </c>
      <c r="E51">
        <v>8.6596041676641082</v>
      </c>
      <c r="F51" s="79">
        <f t="shared" si="0"/>
        <v>8.5100039773839207</v>
      </c>
      <c r="G51">
        <v>8.909103336534228</v>
      </c>
      <c r="I51" s="1">
        <v>45</v>
      </c>
      <c r="J51" s="80">
        <v>1.065E-2</v>
      </c>
      <c r="K51" s="80">
        <v>0.61955000000000005</v>
      </c>
      <c r="L51" s="80">
        <v>0.69328000000000001</v>
      </c>
      <c r="M51" s="80">
        <v>1.29315</v>
      </c>
      <c r="N51" s="80">
        <v>1.3825499999999999</v>
      </c>
      <c r="O51" s="80">
        <v>1.66252</v>
      </c>
      <c r="Y51" s="80">
        <v>7.7520300000000004</v>
      </c>
      <c r="Z51" s="80">
        <v>1.44652</v>
      </c>
    </row>
    <row r="52" spans="1:26" ht="15" x14ac:dyDescent="0.25">
      <c r="A52" s="1">
        <v>46</v>
      </c>
      <c r="B52">
        <v>0.80884970744604123</v>
      </c>
      <c r="C52">
        <v>5.5739037457894582</v>
      </c>
      <c r="D52">
        <v>6.5178792508510996</v>
      </c>
      <c r="E52">
        <v>8.8626910803661083</v>
      </c>
      <c r="F52" s="79">
        <f t="shared" si="0"/>
        <v>8.4899997074460405</v>
      </c>
      <c r="G52">
        <v>8.8020097540098092</v>
      </c>
      <c r="I52" s="1">
        <v>46</v>
      </c>
      <c r="J52" s="80">
        <v>1.298E-2</v>
      </c>
      <c r="K52" s="80">
        <v>0.63946999999999998</v>
      </c>
      <c r="L52" s="80">
        <v>0.71621000000000001</v>
      </c>
      <c r="M52" s="80">
        <v>1.32453</v>
      </c>
      <c r="N52" s="80">
        <v>1.4141299999999999</v>
      </c>
      <c r="O52" s="80">
        <v>1.6942600000000001</v>
      </c>
      <c r="Y52" s="80">
        <v>7.7907799999999998</v>
      </c>
      <c r="Z52" s="80">
        <v>1.4786600000000001</v>
      </c>
    </row>
    <row r="53" spans="1:26" ht="15" x14ac:dyDescent="0.25">
      <c r="A53" s="1">
        <v>47</v>
      </c>
      <c r="B53">
        <v>0.71796526407344896</v>
      </c>
      <c r="C53">
        <v>5.5828249757943782</v>
      </c>
      <c r="D53">
        <v>6.4402604581731113</v>
      </c>
      <c r="E53">
        <v>8.7504095114996563</v>
      </c>
      <c r="F53" s="79">
        <f t="shared" si="0"/>
        <v>8.4699952640734502</v>
      </c>
      <c r="G53">
        <v>8.666769803864975</v>
      </c>
      <c r="I53" s="1">
        <v>47</v>
      </c>
      <c r="J53" s="80">
        <v>1.5429999999999999E-2</v>
      </c>
      <c r="K53" s="80">
        <v>0.65955999999999992</v>
      </c>
      <c r="L53" s="80">
        <v>0.73947000000000007</v>
      </c>
      <c r="M53" s="80">
        <v>1.35592</v>
      </c>
      <c r="N53" s="80">
        <v>1.44652</v>
      </c>
      <c r="O53" s="80">
        <v>1.7257400000000001</v>
      </c>
      <c r="Y53" s="80">
        <v>7.53986</v>
      </c>
      <c r="Z53" s="80">
        <v>1.5112299999999999</v>
      </c>
    </row>
    <row r="54" spans="1:26" ht="15" x14ac:dyDescent="0.25">
      <c r="A54" s="1">
        <v>48</v>
      </c>
      <c r="B54">
        <v>0.66421664472205677</v>
      </c>
      <c r="C54">
        <v>5.6514933974540291</v>
      </c>
      <c r="D54">
        <v>6.5797731592665674</v>
      </c>
      <c r="E54">
        <v>8.7396786175354961</v>
      </c>
      <c r="F54" s="79">
        <f t="shared" si="0"/>
        <v>8.4549966447220566</v>
      </c>
      <c r="G54">
        <v>8.5869301269263012</v>
      </c>
      <c r="I54" s="1">
        <v>48</v>
      </c>
      <c r="J54" s="80">
        <v>1.78E-2</v>
      </c>
      <c r="K54" s="80">
        <v>0.67980000000000007</v>
      </c>
      <c r="L54" s="80">
        <v>0.76297999999999999</v>
      </c>
      <c r="M54" s="80">
        <v>1.3872599999999999</v>
      </c>
      <c r="N54" s="80">
        <v>1.4786600000000001</v>
      </c>
      <c r="O54" s="80">
        <v>1.75678</v>
      </c>
      <c r="Y54" s="80">
        <v>7.81053</v>
      </c>
      <c r="Z54" s="80">
        <v>1.5433399999999999</v>
      </c>
    </row>
    <row r="55" spans="1:26" ht="15" x14ac:dyDescent="0.25">
      <c r="A55" s="1">
        <v>49</v>
      </c>
      <c r="B55">
        <v>0.92013553945398241</v>
      </c>
      <c r="C55">
        <v>5.6749774634079841</v>
      </c>
      <c r="D55">
        <v>6.694395684617616</v>
      </c>
      <c r="E55">
        <v>8.9859271908957616</v>
      </c>
      <c r="F55" s="79">
        <f t="shared" si="0"/>
        <v>8.459995539453983</v>
      </c>
      <c r="G55">
        <v>8.4551985725341723</v>
      </c>
      <c r="I55" s="1">
        <v>49</v>
      </c>
      <c r="J55" s="80">
        <v>1.9879999999999998E-2</v>
      </c>
      <c r="K55" s="80">
        <v>0.70008000000000004</v>
      </c>
      <c r="L55" s="80">
        <v>0.78659999999999997</v>
      </c>
      <c r="M55" s="80">
        <v>1.4185299999999998</v>
      </c>
      <c r="N55" s="80">
        <v>1.5112299999999999</v>
      </c>
      <c r="O55" s="80">
        <v>1.7873699999999999</v>
      </c>
      <c r="Y55" s="80">
        <v>7.9165799999999997</v>
      </c>
      <c r="Z55" s="80">
        <v>1.57507</v>
      </c>
    </row>
    <row r="56" spans="1:26" ht="15" x14ac:dyDescent="0.25">
      <c r="A56" s="1">
        <v>50</v>
      </c>
      <c r="B56">
        <v>0.66946661380142258</v>
      </c>
      <c r="C56">
        <v>5.7050570224591812</v>
      </c>
      <c r="D56">
        <v>6.9539774579671221</v>
      </c>
      <c r="E56">
        <v>8.9024396665085668</v>
      </c>
      <c r="F56" s="79">
        <f t="shared" si="0"/>
        <v>8.479996613801422</v>
      </c>
      <c r="G56">
        <v>8.3397996108653452</v>
      </c>
      <c r="I56" s="1">
        <v>50</v>
      </c>
      <c r="J56" s="80">
        <v>2.2089999999999999E-2</v>
      </c>
      <c r="K56" s="80">
        <v>0.72052999999999989</v>
      </c>
      <c r="L56" s="80">
        <v>0.81085999999999991</v>
      </c>
      <c r="M56" s="80">
        <v>1.45014</v>
      </c>
      <c r="N56" s="80">
        <v>1.5433399999999999</v>
      </c>
      <c r="O56" s="80">
        <v>1.8176699999999999</v>
      </c>
      <c r="Y56" s="80">
        <v>7.8948299999999998</v>
      </c>
      <c r="Z56" s="80">
        <v>1.6073899999999999</v>
      </c>
    </row>
    <row r="57" spans="1:26" ht="15" x14ac:dyDescent="0.25">
      <c r="A57" s="1">
        <v>51</v>
      </c>
      <c r="B57">
        <v>0.58341554624443193</v>
      </c>
      <c r="C57">
        <v>5.719556215051619</v>
      </c>
      <c r="D57">
        <v>6.8744371422939201</v>
      </c>
      <c r="E57">
        <v>8.7197003654235115</v>
      </c>
      <c r="F57" s="79">
        <f t="shared" si="0"/>
        <v>8.4999955462444312</v>
      </c>
      <c r="G57">
        <v>8.2238422216329017</v>
      </c>
      <c r="I57" s="1">
        <v>51</v>
      </c>
      <c r="J57" s="80">
        <v>2.4209999999999999E-2</v>
      </c>
      <c r="K57" s="80">
        <v>0.74121999999999999</v>
      </c>
      <c r="L57" s="80">
        <v>0.83551999999999993</v>
      </c>
      <c r="M57" s="80">
        <v>1.4813700000000001</v>
      </c>
      <c r="N57" s="80">
        <v>1.57507</v>
      </c>
      <c r="O57" s="80">
        <v>1.8475700000000002</v>
      </c>
      <c r="Y57" s="80">
        <v>8.1617599999999992</v>
      </c>
      <c r="Z57" s="80">
        <v>1.6393</v>
      </c>
    </row>
    <row r="58" spans="1:26" ht="15" x14ac:dyDescent="0.25">
      <c r="A58" s="1">
        <v>52</v>
      </c>
      <c r="B58">
        <v>0.62516859221230003</v>
      </c>
      <c r="C58">
        <v>5.8269181707290052</v>
      </c>
      <c r="D58">
        <v>7.0487189720775003</v>
      </c>
      <c r="E58">
        <v>8.6276916480720516</v>
      </c>
      <c r="F58" s="79">
        <f t="shared" si="0"/>
        <v>8.5199985922122998</v>
      </c>
      <c r="G58">
        <v>8.1267354523555557</v>
      </c>
      <c r="I58" s="1">
        <v>52</v>
      </c>
      <c r="J58" s="80">
        <v>2.6360000000000001E-2</v>
      </c>
      <c r="K58" s="80">
        <v>0.76194000000000006</v>
      </c>
      <c r="L58" s="80">
        <v>0.86049000000000009</v>
      </c>
      <c r="M58" s="80">
        <v>1.5125899999999999</v>
      </c>
      <c r="N58" s="80">
        <v>1.6073899999999999</v>
      </c>
      <c r="O58" s="80">
        <v>1.8771199999999999</v>
      </c>
      <c r="Y58" s="80">
        <v>8.1630199999999995</v>
      </c>
      <c r="Z58" s="80">
        <v>1.6715499999999999</v>
      </c>
    </row>
    <row r="59" spans="1:26" ht="15" x14ac:dyDescent="0.25">
      <c r="A59" s="1">
        <v>53</v>
      </c>
      <c r="B59">
        <v>0.31824427927574045</v>
      </c>
      <c r="C59">
        <v>5.8796769299258802</v>
      </c>
      <c r="D59">
        <v>7.0000325609813236</v>
      </c>
      <c r="E59">
        <v>8.4028151087364407</v>
      </c>
      <c r="F59" s="79">
        <f t="shared" si="0"/>
        <v>8.4800042792757395</v>
      </c>
      <c r="G59">
        <v>8.057446729805374</v>
      </c>
      <c r="I59" s="1">
        <v>53</v>
      </c>
      <c r="J59" s="80">
        <v>2.843E-2</v>
      </c>
      <c r="K59" s="80">
        <v>0.78304999999999991</v>
      </c>
      <c r="L59" s="80">
        <v>0.88573999999999997</v>
      </c>
      <c r="M59" s="80">
        <v>1.5435999999999999</v>
      </c>
      <c r="N59" s="80">
        <v>1.6393</v>
      </c>
      <c r="O59" s="80">
        <v>1.90628</v>
      </c>
      <c r="Y59" s="80">
        <v>7.8729300000000002</v>
      </c>
      <c r="Z59" s="80">
        <v>1.70431</v>
      </c>
    </row>
    <row r="60" spans="1:26" ht="15" x14ac:dyDescent="0.25">
      <c r="A60" s="1">
        <v>54</v>
      </c>
      <c r="B60">
        <v>0.29697887808558426</v>
      </c>
      <c r="C60">
        <v>5.8710918538347698</v>
      </c>
      <c r="D60">
        <v>7.0140123886245442</v>
      </c>
      <c r="E60">
        <v>8.3676145932918189</v>
      </c>
      <c r="F60" s="79">
        <f t="shared" si="0"/>
        <v>8.4599988780855835</v>
      </c>
      <c r="G60">
        <v>7.9147531729631426</v>
      </c>
      <c r="I60" s="1">
        <v>54</v>
      </c>
      <c r="J60" s="80">
        <v>3.0159999999999999E-2</v>
      </c>
      <c r="K60" s="80">
        <v>0.80410999999999999</v>
      </c>
      <c r="L60" s="80">
        <v>0.91098000000000001</v>
      </c>
      <c r="M60" s="80">
        <v>1.5742499999999999</v>
      </c>
      <c r="N60" s="80">
        <v>1.6715499999999999</v>
      </c>
      <c r="O60" s="80">
        <v>1.9349799999999999</v>
      </c>
      <c r="Y60" s="80">
        <v>7.8453499999999998</v>
      </c>
      <c r="Z60" s="80">
        <v>1.7385899999999999</v>
      </c>
    </row>
    <row r="61" spans="1:26" ht="15" x14ac:dyDescent="0.25">
      <c r="A61" s="1">
        <v>55</v>
      </c>
      <c r="B61">
        <v>0.57707222946486159</v>
      </c>
      <c r="C61">
        <v>6.0087494371448269</v>
      </c>
      <c r="D61">
        <v>7.175140848723113</v>
      </c>
      <c r="E61">
        <v>8.5270535697123275</v>
      </c>
      <c r="F61" s="79">
        <f t="shared" si="0"/>
        <v>8.4500022294648609</v>
      </c>
      <c r="G61">
        <v>7.9840975275199773</v>
      </c>
      <c r="I61" s="1">
        <v>55</v>
      </c>
      <c r="J61" s="80">
        <v>3.2190000000000003E-2</v>
      </c>
      <c r="K61" s="80">
        <v>0.82555000000000001</v>
      </c>
      <c r="L61" s="80">
        <v>0.93675000000000008</v>
      </c>
      <c r="M61" s="80">
        <v>1.60511</v>
      </c>
      <c r="N61" s="80">
        <v>1.70431</v>
      </c>
      <c r="O61" s="80">
        <v>1.9636199999999999</v>
      </c>
      <c r="Y61" s="80">
        <v>7.8588899999999997</v>
      </c>
      <c r="Z61" s="80">
        <v>1.76857</v>
      </c>
    </row>
    <row r="62" spans="1:26" ht="15" x14ac:dyDescent="0.25">
      <c r="A62" s="1">
        <v>56</v>
      </c>
      <c r="B62">
        <v>0.58465186847066086</v>
      </c>
      <c r="C62">
        <v>5.9809924631375493</v>
      </c>
      <c r="D62">
        <v>7.2651702502133944</v>
      </c>
      <c r="E62">
        <v>8.5081970850777005</v>
      </c>
      <c r="F62" s="79">
        <f t="shared" si="0"/>
        <v>8.4300018684706615</v>
      </c>
      <c r="G62">
        <v>7.9171185312887307</v>
      </c>
      <c r="I62" s="1">
        <v>56</v>
      </c>
      <c r="J62" s="80">
        <v>3.4389999999999997E-2</v>
      </c>
      <c r="K62" s="80">
        <v>0.84721000000000002</v>
      </c>
      <c r="L62" s="80">
        <v>0.96325000000000005</v>
      </c>
      <c r="M62" s="80">
        <v>1.6359299999999999</v>
      </c>
      <c r="N62" s="80">
        <v>1.7385899999999999</v>
      </c>
      <c r="O62" s="80">
        <v>1.9922899999999999</v>
      </c>
      <c r="Y62" s="80">
        <v>7.7517899999999997</v>
      </c>
      <c r="Z62" s="80">
        <v>1.8003400000000001</v>
      </c>
    </row>
    <row r="63" spans="1:26" ht="15" x14ac:dyDescent="0.25">
      <c r="A63" s="1">
        <v>57</v>
      </c>
      <c r="B63">
        <v>0.55111388276502038</v>
      </c>
      <c r="C63">
        <v>6.0765814938298863</v>
      </c>
      <c r="D63">
        <v>7.2930957829302612</v>
      </c>
      <c r="E63">
        <v>8.4312784954321547</v>
      </c>
      <c r="F63" s="79">
        <f t="shared" si="0"/>
        <v>8.4100038827650199</v>
      </c>
      <c r="G63">
        <v>7.8776965616755241</v>
      </c>
      <c r="I63" s="1">
        <v>57</v>
      </c>
      <c r="J63" s="80">
        <v>3.6679999999999997E-2</v>
      </c>
      <c r="K63" s="80">
        <v>0.86906000000000005</v>
      </c>
      <c r="L63" s="80">
        <v>0.99016999999999999</v>
      </c>
      <c r="M63" s="80">
        <v>1.6667700000000001</v>
      </c>
      <c r="N63" s="80">
        <v>1.76857</v>
      </c>
      <c r="O63" s="80">
        <v>2.02095</v>
      </c>
      <c r="Y63" s="80">
        <v>7.5885800000000003</v>
      </c>
      <c r="Z63" s="80">
        <v>1.8345800000000001</v>
      </c>
    </row>
    <row r="64" spans="1:26" ht="15" x14ac:dyDescent="0.25">
      <c r="A64" s="1">
        <v>58</v>
      </c>
      <c r="B64">
        <v>0.62820823709860063</v>
      </c>
      <c r="C64">
        <v>6.1839018196307514</v>
      </c>
      <c r="D64">
        <v>7.4792085877644894</v>
      </c>
      <c r="E64">
        <v>8.4629916479400844</v>
      </c>
      <c r="F64" s="79">
        <f t="shared" si="0"/>
        <v>8.3799982370986008</v>
      </c>
      <c r="G64">
        <v>7.7940262724190381</v>
      </c>
      <c r="I64" s="1">
        <v>58</v>
      </c>
      <c r="J64" s="80">
        <v>3.8640000000000001E-2</v>
      </c>
      <c r="K64" s="80">
        <v>0.89088999999999996</v>
      </c>
      <c r="L64" s="80">
        <v>1.0168599999999999</v>
      </c>
      <c r="M64" s="80">
        <v>1.6970099999999999</v>
      </c>
      <c r="N64" s="80">
        <v>1.8003400000000001</v>
      </c>
      <c r="O64" s="80">
        <v>2.0489799999999998</v>
      </c>
      <c r="Y64" s="80">
        <v>7.72607</v>
      </c>
      <c r="Z64" s="80">
        <v>1.87202</v>
      </c>
    </row>
    <row r="65" spans="1:26" ht="15" x14ac:dyDescent="0.25">
      <c r="A65" s="1">
        <v>59</v>
      </c>
      <c r="B65">
        <v>0.72342317098375963</v>
      </c>
      <c r="C65">
        <v>6.2633833693607501</v>
      </c>
      <c r="D65">
        <v>7.6157584592349901</v>
      </c>
      <c r="E65">
        <v>8.5190906843907257</v>
      </c>
      <c r="F65" s="79">
        <f t="shared" si="0"/>
        <v>8.3120031709837594</v>
      </c>
      <c r="G65">
        <v>7.6468762193399886</v>
      </c>
      <c r="I65" s="1">
        <v>59</v>
      </c>
      <c r="J65" s="80">
        <v>4.0980000000000003E-2</v>
      </c>
      <c r="K65" s="80">
        <v>0.91322000000000003</v>
      </c>
      <c r="L65" s="80">
        <v>1.0441800000000001</v>
      </c>
      <c r="M65" s="80">
        <v>1.7275400000000001</v>
      </c>
      <c r="N65" s="80">
        <v>1.8345800000000001</v>
      </c>
      <c r="O65" s="80">
        <v>2.0766499999999999</v>
      </c>
      <c r="Y65" s="80">
        <v>7.4652500000000002</v>
      </c>
      <c r="Z65" s="80">
        <v>1.9019000000000001</v>
      </c>
    </row>
    <row r="66" spans="1:26" ht="15" x14ac:dyDescent="0.25">
      <c r="A66" s="1">
        <v>60</v>
      </c>
      <c r="B66">
        <v>0.55392774701659087</v>
      </c>
      <c r="C66">
        <v>6.3129950178256076</v>
      </c>
      <c r="D66">
        <v>7.6357368337939331</v>
      </c>
      <c r="E66">
        <v>8.3007531601325351</v>
      </c>
      <c r="F66" s="79">
        <f t="shared" si="0"/>
        <v>8.2799977470165906</v>
      </c>
      <c r="G66">
        <v>7.5241595023154373</v>
      </c>
      <c r="I66" s="1">
        <v>60</v>
      </c>
      <c r="J66" s="80">
        <v>4.3529999999999999E-2</v>
      </c>
      <c r="K66" s="80">
        <v>0.93584000000000001</v>
      </c>
      <c r="L66" s="80">
        <v>1.07199</v>
      </c>
      <c r="M66" s="80">
        <v>1.7581200000000001</v>
      </c>
      <c r="N66" s="80">
        <v>1.87202</v>
      </c>
      <c r="O66" s="80">
        <v>2.1038999999999999</v>
      </c>
      <c r="Y66" s="80">
        <v>7.3896600000000001</v>
      </c>
      <c r="Z66" s="80">
        <v>1.9348099999999999</v>
      </c>
    </row>
    <row r="67" spans="1:26" ht="15" x14ac:dyDescent="0.25">
      <c r="A67" s="1">
        <v>61</v>
      </c>
      <c r="B67">
        <v>0.71474767077925694</v>
      </c>
      <c r="C67">
        <v>6.3157705195705223</v>
      </c>
      <c r="D67">
        <v>7.7639038372055866</v>
      </c>
      <c r="E67">
        <v>8.4272880942054229</v>
      </c>
      <c r="F67" s="79">
        <f t="shared" si="0"/>
        <v>8.1799976707792563</v>
      </c>
      <c r="G67">
        <v>7.3671352665752368</v>
      </c>
      <c r="I67" s="1">
        <v>61</v>
      </c>
      <c r="J67" s="80">
        <v>4.5830000000000003E-2</v>
      </c>
      <c r="K67" s="80">
        <v>0.95854000000000006</v>
      </c>
      <c r="L67" s="80">
        <v>1.09979</v>
      </c>
      <c r="M67" s="80">
        <v>1.7883</v>
      </c>
      <c r="N67" s="80">
        <v>1.9019000000000001</v>
      </c>
      <c r="O67" s="80">
        <v>2.1307</v>
      </c>
      <c r="Y67" s="80">
        <v>7.6420199999999996</v>
      </c>
      <c r="Z67" s="80">
        <v>1.9666300000000001</v>
      </c>
    </row>
    <row r="68" spans="1:26" ht="15" x14ac:dyDescent="0.25">
      <c r="A68" s="1">
        <v>62</v>
      </c>
      <c r="B68">
        <v>0.62034270726300333</v>
      </c>
      <c r="C68">
        <v>6.3641416824669896</v>
      </c>
      <c r="D68">
        <v>7.8339707684505884</v>
      </c>
      <c r="E68">
        <v>8.2683252342802316</v>
      </c>
      <c r="F68" s="79">
        <f t="shared" si="0"/>
        <v>8.0100027072630038</v>
      </c>
      <c r="G68">
        <v>7.3643368583091764</v>
      </c>
      <c r="I68" s="1">
        <v>62</v>
      </c>
      <c r="J68" s="80">
        <v>4.8120000000000003E-2</v>
      </c>
      <c r="K68" s="80">
        <v>0.98133000000000004</v>
      </c>
      <c r="L68" s="80">
        <v>1.1277299999999999</v>
      </c>
      <c r="M68" s="80">
        <v>1.8183099999999999</v>
      </c>
      <c r="N68" s="80">
        <v>1.9348099999999999</v>
      </c>
      <c r="O68" s="80">
        <v>2.1572</v>
      </c>
      <c r="Y68" s="80">
        <v>7.4242999999999997</v>
      </c>
      <c r="Z68" s="80">
        <v>1.9934800000000001</v>
      </c>
    </row>
    <row r="69" spans="1:26" ht="15" x14ac:dyDescent="0.25">
      <c r="A69" s="1">
        <v>63</v>
      </c>
      <c r="B69">
        <v>0.46297819693191461</v>
      </c>
      <c r="C69">
        <v>6.3318094171114918</v>
      </c>
      <c r="D69">
        <v>7.7148599486395106</v>
      </c>
      <c r="E69">
        <v>8.1002319072357718</v>
      </c>
      <c r="F69" s="79">
        <f t="shared" si="0"/>
        <v>8.1049981969319145</v>
      </c>
      <c r="G69">
        <v>7.3455242519955268</v>
      </c>
      <c r="I69" s="1">
        <v>63</v>
      </c>
      <c r="J69" s="80">
        <v>5.0229999999999997E-2</v>
      </c>
      <c r="K69" s="80">
        <v>1.00421</v>
      </c>
      <c r="L69" s="80">
        <v>1.1556999999999999</v>
      </c>
      <c r="M69" s="80">
        <v>1.8478600000000001</v>
      </c>
      <c r="N69" s="80">
        <v>1.9666300000000001</v>
      </c>
      <c r="O69" s="80">
        <v>2.1835300000000002</v>
      </c>
      <c r="Y69" s="80">
        <v>7.5216399999999997</v>
      </c>
      <c r="Z69" s="80">
        <v>2.0255100000000001</v>
      </c>
    </row>
    <row r="70" spans="1:26" ht="15" x14ac:dyDescent="0.25">
      <c r="A70" s="1">
        <v>64</v>
      </c>
      <c r="B70">
        <v>0.55569991497403415</v>
      </c>
      <c r="C70">
        <v>6.4562354729173368</v>
      </c>
      <c r="D70">
        <v>7.896904063436601</v>
      </c>
      <c r="E70">
        <v>8.1157703466213711</v>
      </c>
      <c r="F70" s="79">
        <f t="shared" si="0"/>
        <v>7.9799999149740337</v>
      </c>
      <c r="G70">
        <v>7.3346225760793331</v>
      </c>
      <c r="I70" s="1">
        <v>64</v>
      </c>
      <c r="J70" s="80">
        <v>5.2380000000000003E-2</v>
      </c>
      <c r="K70" s="80">
        <v>1.02735</v>
      </c>
      <c r="L70" s="80">
        <v>1.18398</v>
      </c>
      <c r="M70" s="80">
        <v>1.8773200000000001</v>
      </c>
      <c r="N70" s="80">
        <v>1.9934800000000001</v>
      </c>
      <c r="O70" s="80">
        <v>2.2099299999999999</v>
      </c>
      <c r="Y70" s="80">
        <v>7.5251400000000004</v>
      </c>
      <c r="Z70" s="80">
        <v>2.0512899999999998</v>
      </c>
    </row>
    <row r="71" spans="1:26" ht="15" x14ac:dyDescent="0.25">
      <c r="A71" s="1">
        <v>65</v>
      </c>
      <c r="B71">
        <v>0.53836108333410126</v>
      </c>
      <c r="C71">
        <v>6.4819191895933104</v>
      </c>
      <c r="D71">
        <v>7.8274871244353452</v>
      </c>
      <c r="E71">
        <v>7.9417200373845738</v>
      </c>
      <c r="F71" s="79">
        <f t="shared" ref="F71:F91" si="1">Y69+B71</f>
        <v>8.0600010833341003</v>
      </c>
      <c r="G71">
        <v>7.2072373428510899</v>
      </c>
      <c r="I71" s="1">
        <v>65</v>
      </c>
      <c r="J71" s="80">
        <v>5.4510000000000003E-2</v>
      </c>
      <c r="K71" s="80">
        <v>1.0506500000000001</v>
      </c>
      <c r="L71" s="80">
        <v>1.21227</v>
      </c>
      <c r="M71" s="80">
        <v>1.90648</v>
      </c>
      <c r="N71" s="80">
        <v>2.0255100000000001</v>
      </c>
      <c r="O71" s="80">
        <v>2.2361300000000002</v>
      </c>
      <c r="Y71" s="80">
        <v>7.3562200000000004</v>
      </c>
      <c r="Z71" s="80">
        <v>2.0762199999999997</v>
      </c>
    </row>
    <row r="72" spans="1:26" ht="15" x14ac:dyDescent="0.25">
      <c r="A72" s="1">
        <v>66</v>
      </c>
      <c r="B72">
        <v>0.4648616212871412</v>
      </c>
      <c r="C72">
        <v>6.5244522040770221</v>
      </c>
      <c r="D72">
        <v>7.9214323939071303</v>
      </c>
      <c r="E72">
        <v>7.8676507423990119</v>
      </c>
      <c r="F72" s="79">
        <f t="shared" si="1"/>
        <v>7.9900016212871412</v>
      </c>
      <c r="G72">
        <v>7.2296783369901805</v>
      </c>
      <c r="I72" s="1">
        <v>66</v>
      </c>
      <c r="J72" s="80">
        <v>5.6689999999999997E-2</v>
      </c>
      <c r="K72" s="80">
        <v>1.07412</v>
      </c>
      <c r="L72" s="80">
        <v>1.2408299999999999</v>
      </c>
      <c r="M72" s="80">
        <v>1.9354499999999999</v>
      </c>
      <c r="N72" s="80">
        <v>2.0512899999999998</v>
      </c>
      <c r="O72" s="80">
        <v>2.2621199999999999</v>
      </c>
      <c r="Y72" s="80">
        <v>6.9851200000000002</v>
      </c>
      <c r="Z72" s="80">
        <v>2.0993400000000002</v>
      </c>
    </row>
    <row r="73" spans="1:26" ht="15" x14ac:dyDescent="0.25">
      <c r="A73" s="1">
        <v>67</v>
      </c>
      <c r="B73">
        <v>0.51377643643245507</v>
      </c>
      <c r="C73">
        <v>6.6844393787642513</v>
      </c>
      <c r="D73">
        <v>7.9468393962087056</v>
      </c>
      <c r="E73">
        <v>7.8985895008023324</v>
      </c>
      <c r="F73" s="79">
        <f t="shared" si="1"/>
        <v>7.8699964364324551</v>
      </c>
      <c r="G73">
        <v>7.163979974873655</v>
      </c>
      <c r="I73" s="1">
        <v>67</v>
      </c>
      <c r="J73" s="80">
        <v>5.8819999999999997E-2</v>
      </c>
      <c r="K73" s="80">
        <v>1.0978600000000001</v>
      </c>
      <c r="L73" s="80">
        <v>1.2696100000000001</v>
      </c>
      <c r="M73" s="80">
        <v>1.9642000000000002</v>
      </c>
      <c r="N73" s="80">
        <v>2.0762199999999997</v>
      </c>
      <c r="O73" s="80">
        <v>2.28789</v>
      </c>
      <c r="Y73" s="80">
        <v>7.2317099999999996</v>
      </c>
      <c r="Z73" s="80">
        <v>2.1278100000000002</v>
      </c>
    </row>
    <row r="74" spans="1:26" ht="15" x14ac:dyDescent="0.25">
      <c r="A74" s="1">
        <v>68</v>
      </c>
      <c r="B74">
        <v>0.69488127649901288</v>
      </c>
      <c r="C74">
        <v>6.7320630765588021</v>
      </c>
      <c r="D74">
        <v>8.2331331342397274</v>
      </c>
      <c r="E74">
        <v>8.0368704896452741</v>
      </c>
      <c r="F74" s="79">
        <f t="shared" si="1"/>
        <v>7.6800012764990129</v>
      </c>
      <c r="G74">
        <v>7.0898250488638039</v>
      </c>
      <c r="I74" s="1">
        <v>68</v>
      </c>
      <c r="J74" s="80">
        <v>6.0940000000000001E-2</v>
      </c>
      <c r="K74" s="80">
        <v>1.1218600000000001</v>
      </c>
      <c r="L74" s="80">
        <v>1.2986</v>
      </c>
      <c r="M74" s="80">
        <v>1.9928399999999999</v>
      </c>
      <c r="N74" s="80">
        <v>2.0993400000000002</v>
      </c>
      <c r="O74" s="80">
        <v>2.3134899999999998</v>
      </c>
      <c r="Y74" s="80">
        <v>7.0057499999999999</v>
      </c>
      <c r="Z74" s="80">
        <v>2.16391</v>
      </c>
    </row>
    <row r="75" spans="1:26" ht="15" x14ac:dyDescent="0.25">
      <c r="A75" s="1">
        <v>69</v>
      </c>
      <c r="B75">
        <v>0.61829076001998129</v>
      </c>
      <c r="C75">
        <v>6.6892261434230607</v>
      </c>
      <c r="D75">
        <v>8.1636819146641582</v>
      </c>
      <c r="E75">
        <v>7.9360720102686617</v>
      </c>
      <c r="F75" s="79">
        <f t="shared" si="1"/>
        <v>7.8500007600199808</v>
      </c>
      <c r="G75">
        <v>7.0100787986239137</v>
      </c>
      <c r="I75" s="1">
        <v>69</v>
      </c>
      <c r="J75" s="80">
        <v>6.3109999999999999E-2</v>
      </c>
      <c r="K75" s="80">
        <v>1.14601</v>
      </c>
      <c r="L75" s="80">
        <v>1.32799</v>
      </c>
      <c r="M75" s="80">
        <v>2.0214600000000003</v>
      </c>
      <c r="N75" s="80">
        <v>2.1278100000000002</v>
      </c>
      <c r="O75" s="80">
        <v>2.33894</v>
      </c>
      <c r="Y75" s="80">
        <v>6.9762500000000003</v>
      </c>
      <c r="Z75" s="80">
        <v>2.1886100000000002</v>
      </c>
    </row>
    <row r="76" spans="1:26" ht="15" x14ac:dyDescent="0.25">
      <c r="A76" s="1">
        <v>70</v>
      </c>
      <c r="B76">
        <v>0.72424831294127212</v>
      </c>
      <c r="C76">
        <v>6.788852053083855</v>
      </c>
      <c r="D76">
        <v>8.2424257201239719</v>
      </c>
      <c r="E76">
        <v>7.9847308902656655</v>
      </c>
      <c r="F76" s="79">
        <f t="shared" si="1"/>
        <v>7.7299983129412722</v>
      </c>
      <c r="G76">
        <v>7.0379833133951122</v>
      </c>
      <c r="I76" s="1">
        <v>70</v>
      </c>
      <c r="J76" s="80">
        <v>6.5310000000000007E-2</v>
      </c>
      <c r="K76" s="80">
        <v>1.17032</v>
      </c>
      <c r="L76" s="80">
        <v>1.3573899999999999</v>
      </c>
      <c r="M76" s="80">
        <v>2.0498799999999999</v>
      </c>
      <c r="N76" s="80">
        <v>2.16391</v>
      </c>
      <c r="O76" s="80">
        <v>2.3643000000000001</v>
      </c>
      <c r="Y76" s="80">
        <v>7.0267799999999996</v>
      </c>
      <c r="Z76" s="80">
        <v>2.2179799999999998</v>
      </c>
    </row>
    <row r="77" spans="1:26" ht="15" x14ac:dyDescent="0.25">
      <c r="A77" s="1">
        <v>71</v>
      </c>
      <c r="B77">
        <v>0.64374765466563755</v>
      </c>
      <c r="C77">
        <v>6.8236413131370899</v>
      </c>
      <c r="D77">
        <v>8.2121001492167203</v>
      </c>
      <c r="E77">
        <v>7.8095676869706185</v>
      </c>
      <c r="F77" s="79">
        <f t="shared" si="1"/>
        <v>7.6199976546656378</v>
      </c>
      <c r="G77">
        <v>6.9403755079299279</v>
      </c>
      <c r="I77" s="1">
        <v>71</v>
      </c>
      <c r="J77" s="80">
        <v>6.7610000000000003E-2</v>
      </c>
      <c r="K77" s="80">
        <v>1.19489</v>
      </c>
      <c r="L77" s="80">
        <v>1.38703</v>
      </c>
      <c r="M77" s="80">
        <v>2.07829</v>
      </c>
      <c r="N77" s="80">
        <v>2.1886100000000002</v>
      </c>
      <c r="O77" s="80">
        <v>2.3895300000000002</v>
      </c>
      <c r="Y77" s="80">
        <v>6.8711399999999996</v>
      </c>
      <c r="Z77" s="80">
        <v>2.2458500000000003</v>
      </c>
    </row>
    <row r="78" spans="1:26" ht="15" x14ac:dyDescent="0.25">
      <c r="A78" s="1">
        <v>72</v>
      </c>
      <c r="B78">
        <v>0.49322406182394635</v>
      </c>
      <c r="C78">
        <v>6.8011802201892912</v>
      </c>
      <c r="D78">
        <v>8.251371277323317</v>
      </c>
      <c r="E78">
        <v>7.5930303697774528</v>
      </c>
      <c r="F78" s="79">
        <f t="shared" si="1"/>
        <v>7.5200040618239461</v>
      </c>
      <c r="G78">
        <v>6.830255986014989</v>
      </c>
      <c r="I78" s="1">
        <v>72</v>
      </c>
      <c r="J78" s="80">
        <v>6.9680000000000006E-2</v>
      </c>
      <c r="K78" s="80">
        <v>1.2194399999999999</v>
      </c>
      <c r="L78" s="80">
        <v>1.4167099999999999</v>
      </c>
      <c r="M78" s="80">
        <v>2.1057799999999998</v>
      </c>
      <c r="N78" s="80">
        <v>2.2179799999999998</v>
      </c>
      <c r="O78" s="80">
        <v>2.4144299999999999</v>
      </c>
      <c r="Y78" s="80">
        <v>6.8475700000000002</v>
      </c>
      <c r="Z78" s="80">
        <v>2.2678199999999999</v>
      </c>
    </row>
    <row r="79" spans="1:26" ht="15" x14ac:dyDescent="0.25">
      <c r="A79" s="1">
        <v>73</v>
      </c>
      <c r="B79">
        <v>0.61886279033921598</v>
      </c>
      <c r="C79">
        <v>6.933422490328371</v>
      </c>
      <c r="D79">
        <v>8.3849220315416879</v>
      </c>
      <c r="E79">
        <v>7.7277869923381806</v>
      </c>
      <c r="F79" s="79">
        <f t="shared" si="1"/>
        <v>7.4900027903392159</v>
      </c>
      <c r="G79">
        <v>6.8659163871920281</v>
      </c>
      <c r="I79" s="1">
        <v>73</v>
      </c>
      <c r="J79" s="80">
        <v>7.195E-2</v>
      </c>
      <c r="K79" s="80">
        <v>1.2441800000000001</v>
      </c>
      <c r="L79" s="80">
        <v>1.4467999999999999</v>
      </c>
      <c r="M79" s="80">
        <v>2.1335200000000003</v>
      </c>
      <c r="N79" s="80">
        <v>2.2458500000000003</v>
      </c>
      <c r="O79" s="80">
        <v>2.4391200000000004</v>
      </c>
      <c r="Y79" s="80">
        <v>6.8493500000000003</v>
      </c>
      <c r="Z79" s="80">
        <v>2.2966099999999998</v>
      </c>
    </row>
    <row r="80" spans="1:26" ht="15" x14ac:dyDescent="0.25">
      <c r="A80" s="1">
        <v>74</v>
      </c>
      <c r="B80">
        <v>0.63242997917300536</v>
      </c>
      <c r="C80">
        <v>6.9796924024404827</v>
      </c>
      <c r="D80">
        <v>8.4277154813836024</v>
      </c>
      <c r="E80">
        <v>7.6923453194401574</v>
      </c>
      <c r="F80" s="79">
        <f t="shared" si="1"/>
        <v>7.4799999791730052</v>
      </c>
      <c r="G80">
        <v>6.7706914057230776</v>
      </c>
      <c r="I80" s="1">
        <v>74</v>
      </c>
      <c r="J80" s="80">
        <v>7.4020000000000002E-2</v>
      </c>
      <c r="K80" s="80">
        <v>1.26902</v>
      </c>
      <c r="L80" s="80">
        <v>1.4766900000000001</v>
      </c>
      <c r="M80" s="80">
        <v>2.1611199999999999</v>
      </c>
      <c r="N80" s="80">
        <v>2.2678199999999999</v>
      </c>
      <c r="O80" s="80">
        <v>2.4635699999999998</v>
      </c>
      <c r="Y80" s="80">
        <v>6.8486000000000002</v>
      </c>
      <c r="Z80" s="80">
        <v>2.3252600000000001</v>
      </c>
    </row>
    <row r="81" spans="1:26" ht="15" x14ac:dyDescent="0.25">
      <c r="A81" s="1">
        <v>75</v>
      </c>
      <c r="B81">
        <v>0.52064563224809812</v>
      </c>
      <c r="C81">
        <v>6.9448914277091829</v>
      </c>
      <c r="D81">
        <v>8.3324320089118249</v>
      </c>
      <c r="E81">
        <v>7.4575446651495296</v>
      </c>
      <c r="F81" s="79">
        <f t="shared" si="1"/>
        <v>7.3699956322480986</v>
      </c>
      <c r="G81">
        <v>6.6743024807674782</v>
      </c>
      <c r="I81" s="1">
        <v>75</v>
      </c>
      <c r="J81" s="80">
        <v>7.6109999999999997E-2</v>
      </c>
      <c r="K81" s="80">
        <v>1.2940999999999998</v>
      </c>
      <c r="L81" s="80">
        <v>1.50691</v>
      </c>
      <c r="M81" s="80">
        <v>2.18825</v>
      </c>
      <c r="N81" s="80">
        <v>2.2966099999999998</v>
      </c>
      <c r="O81" s="80">
        <v>2.4878100000000001</v>
      </c>
      <c r="Y81" s="80">
        <v>6.7458099999999996</v>
      </c>
      <c r="Z81" s="80">
        <v>2.3463599999999998</v>
      </c>
    </row>
    <row r="82" spans="1:26" ht="15" x14ac:dyDescent="0.25">
      <c r="A82" s="1">
        <v>76</v>
      </c>
      <c r="B82">
        <v>0.50139656118795928</v>
      </c>
      <c r="C82">
        <v>7.0311265235456064</v>
      </c>
      <c r="D82">
        <v>8.375674777936867</v>
      </c>
      <c r="E82">
        <v>7.3767994194831132</v>
      </c>
      <c r="F82" s="79">
        <f t="shared" si="1"/>
        <v>7.3499965611879592</v>
      </c>
      <c r="G82">
        <v>6.66566830356183</v>
      </c>
      <c r="I82" s="1">
        <v>76</v>
      </c>
      <c r="J82" s="80">
        <v>7.8259999999999996E-2</v>
      </c>
      <c r="K82" s="80">
        <v>1.3193999999999999</v>
      </c>
      <c r="L82" s="80">
        <v>1.53745</v>
      </c>
      <c r="M82" s="80">
        <v>2.2153600000000004</v>
      </c>
      <c r="N82" s="80">
        <v>2.3252600000000001</v>
      </c>
      <c r="O82" s="80">
        <v>2.5119300000000004</v>
      </c>
      <c r="Y82" s="80">
        <v>6.4993699999999999</v>
      </c>
      <c r="Z82" s="80">
        <v>2.3656600000000001</v>
      </c>
    </row>
    <row r="83" spans="1:26" ht="15" x14ac:dyDescent="0.25">
      <c r="A83" s="1">
        <v>77</v>
      </c>
      <c r="B83">
        <v>0.53418516716246522</v>
      </c>
      <c r="C83">
        <v>7.0909194844669523</v>
      </c>
      <c r="D83">
        <v>8.4917076960172864</v>
      </c>
      <c r="E83">
        <v>7.5346545102621203</v>
      </c>
      <c r="F83" s="79">
        <f t="shared" si="1"/>
        <v>7.2799951671624648</v>
      </c>
      <c r="G83">
        <v>6.6217260937744964</v>
      </c>
      <c r="I83" s="1">
        <v>77</v>
      </c>
      <c r="J83" s="80">
        <v>8.0259999999999998E-2</v>
      </c>
      <c r="K83" s="80">
        <v>1.3448100000000001</v>
      </c>
      <c r="L83" s="80">
        <v>1.5677000000000001</v>
      </c>
      <c r="M83" s="80">
        <v>2.2422599999999999</v>
      </c>
      <c r="N83" s="80">
        <v>2.3463599999999998</v>
      </c>
      <c r="O83" s="80">
        <v>2.5358800000000001</v>
      </c>
      <c r="Y83" s="80">
        <v>6.5972200000000001</v>
      </c>
      <c r="Z83" s="80">
        <v>2.3914800000000001</v>
      </c>
    </row>
    <row r="84" spans="1:26" ht="15" x14ac:dyDescent="0.25">
      <c r="A84" s="1">
        <v>78</v>
      </c>
      <c r="B84">
        <v>0.68062635079726885</v>
      </c>
      <c r="C84">
        <v>7.1518057482730732</v>
      </c>
      <c r="D84">
        <v>8.523670655832845</v>
      </c>
      <c r="E84">
        <v>7.5978985852833461</v>
      </c>
      <c r="F84" s="79">
        <f t="shared" si="1"/>
        <v>7.1799963507972686</v>
      </c>
      <c r="G84">
        <v>6.551817508128738</v>
      </c>
      <c r="I84" s="1">
        <v>78</v>
      </c>
      <c r="J84" s="80">
        <v>8.226E-2</v>
      </c>
      <c r="K84" s="80">
        <v>1.37042</v>
      </c>
      <c r="L84" s="80">
        <v>1.5983400000000001</v>
      </c>
      <c r="M84" s="80">
        <v>2.2694200000000002</v>
      </c>
      <c r="N84" s="80">
        <v>2.3656600000000001</v>
      </c>
      <c r="O84" s="80">
        <v>2.5595800000000004</v>
      </c>
      <c r="Y84" s="80">
        <v>6.6512900000000004</v>
      </c>
      <c r="Z84" s="80">
        <v>2.4113700000000002</v>
      </c>
    </row>
    <row r="85" spans="1:26" ht="15" x14ac:dyDescent="0.25">
      <c r="A85" s="1">
        <v>79</v>
      </c>
      <c r="B85">
        <v>0.53277531057202232</v>
      </c>
      <c r="C85">
        <v>7.146178464388699</v>
      </c>
      <c r="D85">
        <v>8.2638227470080636</v>
      </c>
      <c r="E85">
        <v>7.4208902072526639</v>
      </c>
      <c r="F85" s="79">
        <f t="shared" si="1"/>
        <v>7.1299953105720224</v>
      </c>
      <c r="G85">
        <v>6.4777756990442512</v>
      </c>
      <c r="I85" s="1">
        <v>79</v>
      </c>
      <c r="J85" s="80">
        <v>8.4080000000000002E-2</v>
      </c>
      <c r="K85" s="80">
        <v>1.3961399999999999</v>
      </c>
      <c r="L85" s="80">
        <v>1.6283399999999999</v>
      </c>
      <c r="M85" s="80">
        <v>2.2962600000000002</v>
      </c>
      <c r="N85" s="80">
        <v>2.3914800000000001</v>
      </c>
      <c r="O85" s="80">
        <v>2.5829800000000001</v>
      </c>
      <c r="Y85" s="80">
        <v>6.5225200000000001</v>
      </c>
      <c r="Z85" s="80">
        <v>2.4339299999999997</v>
      </c>
    </row>
    <row r="86" spans="1:26" ht="15" x14ac:dyDescent="0.25">
      <c r="A86" s="1">
        <v>80</v>
      </c>
      <c r="B86">
        <v>0.42870701900632541</v>
      </c>
      <c r="C86">
        <v>7.147105450131785</v>
      </c>
      <c r="D86">
        <v>8.5106288102981082</v>
      </c>
      <c r="E86">
        <v>7.254212257001285</v>
      </c>
      <c r="F86" s="79">
        <f t="shared" si="1"/>
        <v>7.0799970190063259</v>
      </c>
      <c r="G86">
        <v>6.4399476073051813</v>
      </c>
      <c r="I86" s="1">
        <v>80</v>
      </c>
      <c r="J86" s="80">
        <v>8.5970000000000005E-2</v>
      </c>
      <c r="K86" s="80">
        <v>1.4220300000000001</v>
      </c>
      <c r="L86" s="80">
        <v>1.6589800000000001</v>
      </c>
      <c r="M86" s="80">
        <v>2.3227700000000002</v>
      </c>
      <c r="N86" s="80">
        <v>2.4113700000000002</v>
      </c>
      <c r="O86" s="80">
        <v>2.60629</v>
      </c>
      <c r="Y86" s="80">
        <v>6.5342799999999999</v>
      </c>
      <c r="Z86" s="80">
        <v>2.45444</v>
      </c>
    </row>
    <row r="87" spans="1:26" ht="15" x14ac:dyDescent="0.25">
      <c r="A87" s="1">
        <v>81</v>
      </c>
      <c r="B87">
        <v>0.54747714960824956</v>
      </c>
      <c r="C87">
        <v>7.2741749340002624</v>
      </c>
      <c r="D87">
        <v>8.6341121313169236</v>
      </c>
      <c r="E87">
        <v>7.3413458266998708</v>
      </c>
      <c r="F87" s="79">
        <f t="shared" si="1"/>
        <v>7.0699971496082501</v>
      </c>
      <c r="G87">
        <v>6.4355997690365649</v>
      </c>
      <c r="I87" s="1">
        <v>81</v>
      </c>
      <c r="J87" s="80">
        <v>8.8029999999999997E-2</v>
      </c>
      <c r="K87" s="80">
        <v>1.4480900000000001</v>
      </c>
      <c r="L87" s="80">
        <v>1.68974</v>
      </c>
      <c r="M87" s="80">
        <v>2.3493199999999996</v>
      </c>
      <c r="N87" s="80">
        <v>2.4339299999999997</v>
      </c>
      <c r="O87" s="80">
        <v>2.6294899999999997</v>
      </c>
      <c r="Y87" s="80">
        <v>6.5338099999999999</v>
      </c>
      <c r="Z87" s="80">
        <v>2.4796299999999998</v>
      </c>
    </row>
    <row r="88" spans="1:26" ht="15" x14ac:dyDescent="0.25">
      <c r="A88" s="1">
        <v>82</v>
      </c>
      <c r="B88">
        <v>0.55571745705264808</v>
      </c>
      <c r="C88">
        <v>7.2358378733039945</v>
      </c>
      <c r="D88">
        <v>8.5757835886161047</v>
      </c>
      <c r="E88">
        <v>7.3409831404147985</v>
      </c>
      <c r="F88" s="79">
        <f t="shared" si="1"/>
        <v>7.0899974570526476</v>
      </c>
      <c r="G88">
        <v>6.3481347931133145</v>
      </c>
      <c r="I88" s="1">
        <v>82</v>
      </c>
      <c r="J88" s="80">
        <v>9.0139999999999998E-2</v>
      </c>
      <c r="K88" s="80">
        <v>1.4743300000000001</v>
      </c>
      <c r="L88" s="80">
        <v>1.72092</v>
      </c>
      <c r="M88" s="80">
        <v>2.37588</v>
      </c>
      <c r="N88" s="80">
        <v>2.45444</v>
      </c>
      <c r="O88" s="80">
        <v>2.65265</v>
      </c>
      <c r="Y88" s="80">
        <v>6.4300899999999999</v>
      </c>
      <c r="Z88" s="80">
        <v>2.49783</v>
      </c>
    </row>
    <row r="89" spans="1:26" ht="15" x14ac:dyDescent="0.25">
      <c r="A89" s="1">
        <v>83</v>
      </c>
      <c r="B89">
        <v>0.52618679747142205</v>
      </c>
      <c r="C89">
        <v>7.3451231052248938</v>
      </c>
      <c r="D89">
        <v>8.7373395283030053</v>
      </c>
      <c r="E89">
        <v>7.1690656884355946</v>
      </c>
      <c r="F89" s="79">
        <f t="shared" si="1"/>
        <v>7.0599967974714222</v>
      </c>
      <c r="G89">
        <v>6.38612769292825</v>
      </c>
      <c r="I89" s="1">
        <v>83</v>
      </c>
      <c r="J89" s="80">
        <v>9.2230000000000006E-2</v>
      </c>
      <c r="K89" s="80">
        <v>1.5006699999999999</v>
      </c>
      <c r="L89" s="80">
        <v>1.752</v>
      </c>
      <c r="M89" s="80">
        <v>2.4022599999999996</v>
      </c>
      <c r="N89" s="80">
        <v>2.4796299999999998</v>
      </c>
      <c r="O89" s="80">
        <v>2.6755099999999996</v>
      </c>
      <c r="Y89" s="80">
        <v>6.3316299999999996</v>
      </c>
      <c r="Z89" s="80">
        <v>2.5154399999999999</v>
      </c>
    </row>
    <row r="90" spans="1:26" ht="15" x14ac:dyDescent="0.25">
      <c r="A90" s="1">
        <v>84</v>
      </c>
      <c r="B90">
        <v>0.58991043999762982</v>
      </c>
      <c r="C90">
        <v>7.3493542847781539</v>
      </c>
      <c r="D90">
        <v>8.7342144874505063</v>
      </c>
      <c r="E90">
        <v>7.2098572116759483</v>
      </c>
      <c r="F90" s="79">
        <f t="shared" si="1"/>
        <v>7.0200004399976299</v>
      </c>
      <c r="G90">
        <v>6.3030478217107193</v>
      </c>
      <c r="I90" s="1">
        <v>84</v>
      </c>
      <c r="J90" s="80">
        <v>9.443E-2</v>
      </c>
      <c r="K90" s="80">
        <v>1.5270699999999999</v>
      </c>
      <c r="L90" s="80">
        <v>1.7835000000000001</v>
      </c>
      <c r="M90" s="80">
        <v>2.4283600000000001</v>
      </c>
      <c r="N90" s="80">
        <v>2.49783</v>
      </c>
      <c r="O90" s="80">
        <v>2.6983000000000001</v>
      </c>
    </row>
    <row r="91" spans="1:26" ht="15" x14ac:dyDescent="0.25">
      <c r="A91" s="1">
        <v>85</v>
      </c>
      <c r="B91">
        <v>0.65836918118044285</v>
      </c>
      <c r="C91">
        <v>7.4126821914764696</v>
      </c>
      <c r="D91">
        <v>8.7956442245314577</v>
      </c>
      <c r="E91">
        <v>7.2613689110542978</v>
      </c>
      <c r="F91" s="79">
        <f t="shared" si="1"/>
        <v>6.9899991811804423</v>
      </c>
      <c r="G91">
        <v>6.3080540509908065</v>
      </c>
      <c r="I91" s="1">
        <v>85</v>
      </c>
      <c r="J91" s="80">
        <v>9.6740000000000007E-2</v>
      </c>
      <c r="K91" s="80">
        <v>1.5536000000000001</v>
      </c>
      <c r="L91" s="80">
        <v>1.81514</v>
      </c>
      <c r="M91" s="80">
        <v>2.4543900000000001</v>
      </c>
      <c r="N91" s="80">
        <v>2.5154399999999999</v>
      </c>
      <c r="O91" s="80">
        <v>2.7209500000000002</v>
      </c>
    </row>
    <row r="92" spans="1:26" ht="14.25" x14ac:dyDescent="0.2">
      <c r="B92" s="8"/>
      <c r="C92" s="8"/>
      <c r="D92" s="8"/>
      <c r="E92" s="8"/>
      <c r="F92" s="13"/>
      <c r="G92" s="8"/>
      <c r="J92" s="34"/>
      <c r="K92" s="34"/>
      <c r="L92" s="34"/>
      <c r="M92" s="34"/>
      <c r="N92" s="43"/>
      <c r="O92" s="8"/>
    </row>
    <row r="93" spans="1:26" x14ac:dyDescent="0.2">
      <c r="A93" s="1" t="s">
        <v>3</v>
      </c>
      <c r="B93" s="39">
        <f t="shared" ref="B93:F93" si="2">AVERAGE(B6:B91)</f>
        <v>0.34438531785681364</v>
      </c>
      <c r="C93" s="39">
        <f>AVERAGE(C6:C91)</f>
        <v>5.0871402213767372</v>
      </c>
      <c r="D93" s="39">
        <f>AVERAGE(D6:D91)</f>
        <v>5.9078992550013467</v>
      </c>
      <c r="E93" s="39">
        <f t="shared" si="2"/>
        <v>7.9566970115151001</v>
      </c>
      <c r="F93" s="39">
        <f t="shared" si="2"/>
        <v>7.8352898527405301</v>
      </c>
      <c r="G93" s="39">
        <f>AVERAGE(G6:G91)</f>
        <v>8.7853688735243907</v>
      </c>
      <c r="J93" s="39">
        <f t="shared" ref="J93:O93" si="3">AVERAGE(J5:J91)</f>
        <v>1.223043183720931E-2</v>
      </c>
      <c r="K93" s="39">
        <f t="shared" si="3"/>
        <v>0.63317903648837215</v>
      </c>
      <c r="L93" s="39">
        <f t="shared" si="3"/>
        <v>0.73162892020930237</v>
      </c>
      <c r="M93" s="39">
        <f t="shared" si="3"/>
        <v>1.2140157806744185</v>
      </c>
      <c r="N93" s="39">
        <f t="shared" si="3"/>
        <v>1.2917335713720932</v>
      </c>
      <c r="O93" s="39">
        <f t="shared" si="3"/>
        <v>1.4930147341627906</v>
      </c>
    </row>
    <row r="94" spans="1:26" ht="12.75" customHeight="1" x14ac:dyDescent="0.2">
      <c r="A94" s="126" t="s">
        <v>74</v>
      </c>
      <c r="B94" s="8">
        <f>_xlfn.STDEV.S(B6:B91)</f>
        <v>0.6324572064729348</v>
      </c>
      <c r="C94" s="8">
        <f t="shared" ref="C94:G94" si="4">_xlfn.STDEV.S(C6:C91)</f>
        <v>1.7165156644951365</v>
      </c>
      <c r="D94" s="8">
        <f t="shared" si="4"/>
        <v>2.0832059197927113</v>
      </c>
      <c r="E94" s="8">
        <f t="shared" si="4"/>
        <v>0.8997843159333746</v>
      </c>
      <c r="F94" s="8">
        <f t="shared" si="4"/>
        <v>0.84840243005494953</v>
      </c>
      <c r="G94" s="8">
        <f t="shared" si="4"/>
        <v>1.5938360726150014</v>
      </c>
      <c r="J94" s="8">
        <f t="shared" ref="J94:O94" si="5">_xlfn.STDEV.S(J6:J91)</f>
        <v>4.5623972314577509E-2</v>
      </c>
      <c r="K94" s="8">
        <f t="shared" si="5"/>
        <v>0.47562648973949512</v>
      </c>
      <c r="L94" s="8">
        <f t="shared" si="5"/>
        <v>0.5486809904017238</v>
      </c>
      <c r="M94" s="8">
        <f t="shared" si="5"/>
        <v>0.74777511097794014</v>
      </c>
      <c r="N94" s="8">
        <f t="shared" si="5"/>
        <v>0.76974384822490294</v>
      </c>
      <c r="O94" s="8">
        <f t="shared" si="5"/>
        <v>0.81359201013851301</v>
      </c>
    </row>
    <row r="95" spans="1:26" x14ac:dyDescent="0.2">
      <c r="A95" s="126"/>
      <c r="K95" s="8">
        <f>SUM(K6:K91)</f>
        <v>54.453397138000007</v>
      </c>
      <c r="L95" s="8">
        <f>SUM(L6:L91)</f>
        <v>62.920087138</v>
      </c>
      <c r="M95" s="8">
        <f>SUM(M6:M91)</f>
        <v>104.405357138</v>
      </c>
      <c r="N95" s="8">
        <f>SUM(N6:N91)</f>
        <v>111.08908713800001</v>
      </c>
      <c r="O95" s="8">
        <f>SUM(O6:O91)</f>
        <v>128.399267138</v>
      </c>
    </row>
    <row r="96" spans="1:26" x14ac:dyDescent="0.2">
      <c r="A96" s="126"/>
      <c r="K96" s="9" t="s">
        <v>65</v>
      </c>
      <c r="M96" s="9" t="s">
        <v>64</v>
      </c>
      <c r="O96" s="9" t="s">
        <v>9</v>
      </c>
    </row>
    <row r="97" spans="1:17" x14ac:dyDescent="0.2">
      <c r="A97" s="40"/>
      <c r="C97" s="9" t="s">
        <v>65</v>
      </c>
      <c r="E97" s="9" t="s">
        <v>64</v>
      </c>
      <c r="G97" s="9" t="s">
        <v>9</v>
      </c>
      <c r="K97" s="8">
        <f>AVERAGE(K93:L93)</f>
        <v>0.68240397834883726</v>
      </c>
      <c r="M97" s="8">
        <f>AVERAGE(M93:N93)</f>
        <v>1.2528746760232559</v>
      </c>
      <c r="O97" s="8">
        <f>O93</f>
        <v>1.4930147341627906</v>
      </c>
    </row>
    <row r="98" spans="1:17" x14ac:dyDescent="0.2">
      <c r="C98" s="8">
        <f>AVERAGE(C93:D93)</f>
        <v>5.4975197381890419</v>
      </c>
      <c r="E98" s="8">
        <f>AVERAGE(E93:F93)</f>
        <v>7.8959934321278151</v>
      </c>
      <c r="G98" s="8">
        <f>G93</f>
        <v>8.7853688735243907</v>
      </c>
      <c r="K98" s="8" t="s">
        <v>78</v>
      </c>
      <c r="M98" s="8" t="s">
        <v>78</v>
      </c>
    </row>
    <row r="99" spans="1:17" x14ac:dyDescent="0.2">
      <c r="C99" s="8" t="s">
        <v>78</v>
      </c>
      <c r="E99" s="8" t="s">
        <v>78</v>
      </c>
      <c r="G99" s="8"/>
      <c r="K99" s="8">
        <f>_xlfn.STDEV.S(K91:L91)</f>
        <v>0.18493670755152958</v>
      </c>
      <c r="M99" s="8">
        <f>_xlfn.STDEV.S(M91:N91)</f>
        <v>4.3168868991438604E-2</v>
      </c>
    </row>
    <row r="100" spans="1:17" x14ac:dyDescent="0.2">
      <c r="C100" s="8">
        <f>_xlfn.STDEV.S(C93:D93)</f>
        <v>0.58036427839607896</v>
      </c>
      <c r="E100" s="8">
        <f>_xlfn.STDEV.S(E93:F93)</f>
        <v>8.5847825254090293E-2</v>
      </c>
    </row>
    <row r="102" spans="1:17" x14ac:dyDescent="0.2">
      <c r="C102" s="8"/>
    </row>
    <row r="104" spans="1:17" x14ac:dyDescent="0.2">
      <c r="Q104" s="1">
        <v>85</v>
      </c>
    </row>
  </sheetData>
  <mergeCells count="5">
    <mergeCell ref="A94:A96"/>
    <mergeCell ref="A1:P1"/>
    <mergeCell ref="A2:P2"/>
    <mergeCell ref="A4:G4"/>
    <mergeCell ref="I4:O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51"/>
  <sheetViews>
    <sheetView zoomScale="70" zoomScaleNormal="70" workbookViewId="0">
      <selection activeCell="Z4" sqref="Z4"/>
    </sheetView>
  </sheetViews>
  <sheetFormatPr defaultRowHeight="15" x14ac:dyDescent="0.25"/>
  <sheetData>
    <row r="1" spans="1:15" x14ac:dyDescent="0.25">
      <c r="A1" s="120" t="s">
        <v>12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x14ac:dyDescent="0.25">
      <c r="A2" s="125" t="s">
        <v>58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x14ac:dyDescent="0.25">
      <c r="A4" s="122" t="s">
        <v>66</v>
      </c>
      <c r="B4" s="122"/>
      <c r="C4" s="122"/>
      <c r="D4" s="122"/>
      <c r="E4" s="122"/>
      <c r="F4" s="122"/>
      <c r="G4" s="122"/>
      <c r="H4" s="1"/>
      <c r="I4" s="123" t="s">
        <v>67</v>
      </c>
      <c r="J4" s="123"/>
      <c r="K4" s="123"/>
      <c r="L4" s="123"/>
      <c r="M4" s="123"/>
      <c r="N4" s="123"/>
      <c r="O4" s="123"/>
    </row>
    <row r="5" spans="1:15" x14ac:dyDescent="0.25">
      <c r="A5" s="2" t="s">
        <v>0</v>
      </c>
      <c r="B5" s="9" t="s">
        <v>1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/>
      <c r="I5" s="2" t="s">
        <v>0</v>
      </c>
      <c r="J5" s="9" t="s">
        <v>1</v>
      </c>
      <c r="K5" s="9" t="s">
        <v>5</v>
      </c>
      <c r="L5" s="9" t="s">
        <v>6</v>
      </c>
      <c r="M5" s="9" t="s">
        <v>7</v>
      </c>
      <c r="N5" s="9" t="s">
        <v>8</v>
      </c>
      <c r="O5" s="9" t="s">
        <v>9</v>
      </c>
    </row>
    <row r="6" spans="1:15" x14ac:dyDescent="0.25">
      <c r="A6" s="1">
        <v>0</v>
      </c>
      <c r="B6">
        <v>0</v>
      </c>
      <c r="C6" s="78">
        <f>'Raw Data 4'!C6+('norm 4'!$B6-'Raw Data 4'!$B6)</f>
        <v>14.296971732987268</v>
      </c>
      <c r="D6" s="78">
        <f>'Raw Data 4'!D6+('norm 4'!$B6-'Raw Data 4'!$B6)</f>
        <v>16.18361097276966</v>
      </c>
      <c r="E6" s="78">
        <f>'Raw Data 4'!E6+('norm 4'!$B6-'Raw Data 4'!$B6)</f>
        <v>17.063627135460479</v>
      </c>
      <c r="F6" s="78">
        <f>'Raw Data 4'!F6+('norm 4'!$B6-'Raw Data 4'!$B6)</f>
        <v>22.645317330120552</v>
      </c>
      <c r="G6" s="78">
        <f>'Raw Data 4'!G6+('norm 4'!$B6-'Raw Data 4'!$B6)</f>
        <v>27.155372738506685</v>
      </c>
      <c r="I6" s="1">
        <v>0</v>
      </c>
      <c r="J6">
        <v>0</v>
      </c>
      <c r="K6" s="78">
        <f>'Raw Data 4'!K6+('norm 4'!$J6-'Raw Data 4'!$J6)</f>
        <v>9.9645336296491529E-4</v>
      </c>
      <c r="L6" s="78">
        <f>'Raw Data 4'!L6+('norm 4'!$J6-'Raw Data 4'!$J6)</f>
        <v>1.1279674539623049E-3</v>
      </c>
      <c r="M6" s="78">
        <f>'Raw Data 4'!M6+('norm 4'!$J6-'Raw Data 4'!$J6)</f>
        <v>1.1874173806384919E-3</v>
      </c>
      <c r="N6" s="78">
        <f>'Raw Data 4'!N6+('norm 4'!$J6-'Raw Data 4'!$J6)</f>
        <v>1.576814402521899E-3</v>
      </c>
      <c r="O6" s="78">
        <f>'Raw Data 4'!O6+('norm 4'!$J6-'Raw Data 4'!$J6)</f>
        <v>1.8862837192207599E-3</v>
      </c>
    </row>
    <row r="7" spans="1:15" x14ac:dyDescent="0.25">
      <c r="A7" s="1">
        <v>1</v>
      </c>
      <c r="B7">
        <v>0</v>
      </c>
      <c r="C7" s="78">
        <f>'Raw Data 4'!C7+('norm 4'!$B7-'Raw Data 4'!$B7)</f>
        <v>11.06505743966629</v>
      </c>
      <c r="D7" s="78">
        <f>'Raw Data 4'!D7+('norm 4'!$B7-'Raw Data 4'!$B7)</f>
        <v>12.501270845340594</v>
      </c>
      <c r="E7" s="78">
        <f>'Raw Data 4'!E7+('norm 4'!$B7-'Raw Data 4'!$B7)</f>
        <v>15.45530450524747</v>
      </c>
      <c r="F7" s="78">
        <f>'Raw Data 4'!F7+('norm 4'!$B7-'Raw Data 4'!$B7)</f>
        <v>19.236715211040199</v>
      </c>
      <c r="G7" s="78">
        <f>'Raw Data 4'!G7+('norm 4'!$B7-'Raw Data 4'!$B7)</f>
        <v>26.359290681432249</v>
      </c>
      <c r="I7" s="1">
        <v>1</v>
      </c>
      <c r="J7">
        <v>0</v>
      </c>
      <c r="K7" s="78">
        <f>'Raw Data 4'!K7+('norm 4'!$J7-'Raw Data 4'!$J7)</f>
        <v>4.6495348589315234E-2</v>
      </c>
      <c r="L7" s="78">
        <f>'Raw Data 4'!L7+('norm 4'!$J7-'Raw Data 4'!$J7)</f>
        <v>5.2721274854517428E-2</v>
      </c>
      <c r="M7" s="78">
        <f>'Raw Data 4'!M7+('norm 4'!$J7-'Raw Data 4'!$J7)</f>
        <v>5.9843511419114391E-2</v>
      </c>
      <c r="N7" s="78">
        <f>'Raw Data 4'!N7+('norm 4'!$J7-'Raw Data 4'!$J7)</f>
        <v>7.6936327960266934E-2</v>
      </c>
      <c r="O7" s="78">
        <f>'Raw Data 4'!O7+('norm 4'!$J7-'Raw Data 4'!$J7)</f>
        <v>9.9620141009650276E-2</v>
      </c>
    </row>
    <row r="8" spans="1:15" x14ac:dyDescent="0.25">
      <c r="A8" s="1">
        <v>2</v>
      </c>
      <c r="B8">
        <v>0</v>
      </c>
      <c r="C8" s="78">
        <f>'Raw Data 4'!C8+('norm 4'!$B8-'Raw Data 4'!$B8)</f>
        <v>9.4434580375537713</v>
      </c>
      <c r="D8" s="78">
        <f>'Raw Data 4'!D8+('norm 4'!$B8-'Raw Data 4'!$B8)</f>
        <v>10.662804696151536</v>
      </c>
      <c r="E8" s="78">
        <f>'Raw Data 4'!E8+('norm 4'!$B8-'Raw Data 4'!$B8)</f>
        <v>15.48579535033622</v>
      </c>
      <c r="F8" s="78">
        <f>'Raw Data 4'!F8+('norm 4'!$B8-'Raw Data 4'!$B8)</f>
        <v>17.983337530082082</v>
      </c>
      <c r="G8" s="78">
        <f>'Raw Data 4'!G8+('norm 4'!$B8-'Raw Data 4'!$B8)</f>
        <v>26.259947751223265</v>
      </c>
      <c r="I8" s="1">
        <v>2</v>
      </c>
      <c r="J8">
        <v>0</v>
      </c>
      <c r="K8" s="78">
        <f>'Raw Data 4'!K8+('norm 4'!$J8-'Raw Data 4'!$J8)</f>
        <v>8.3348308743487531E-2</v>
      </c>
      <c r="L8" s="78">
        <f>'Raw Data 4'!L8+('norm 4'!$J8-'Raw Data 4'!$J8)</f>
        <v>9.4380166367048823E-2</v>
      </c>
      <c r="M8" s="78">
        <f>'Raw Data 4'!M8+('norm 4'!$J8-'Raw Data 4'!$J8)</f>
        <v>0.11563771636032112</v>
      </c>
      <c r="N8" s="78">
        <f>'Raw Data 4'!N8+('norm 4'!$J8-'Raw Data 4'!$J8)</f>
        <v>0.14415386277956438</v>
      </c>
      <c r="O8" s="78">
        <f>'Raw Data 4'!O8+('norm 4'!$J8-'Raw Data 4'!$J8)</f>
        <v>0.19449156063949022</v>
      </c>
    </row>
    <row r="9" spans="1:15" x14ac:dyDescent="0.25">
      <c r="A9" s="1">
        <v>3</v>
      </c>
      <c r="B9">
        <v>0</v>
      </c>
      <c r="C9" s="78">
        <f>'Raw Data 4'!C9+('norm 4'!$B9-'Raw Data 4'!$B9)</f>
        <v>8.5251175914086339</v>
      </c>
      <c r="D9" s="78">
        <f>'Raw Data 4'!D9+('norm 4'!$B9-'Raw Data 4'!$B9)</f>
        <v>9.6050993155078839</v>
      </c>
      <c r="E9" s="78">
        <f>'Raw Data 4'!E9+('norm 4'!$B9-'Raw Data 4'!$B9)</f>
        <v>16.382566436542387</v>
      </c>
      <c r="F9" s="78">
        <f>'Raw Data 4'!F9+('norm 4'!$B9-'Raw Data 4'!$B9)</f>
        <v>16.806010340345075</v>
      </c>
      <c r="G9" s="78">
        <f>'Raw Data 4'!G9+('norm 4'!$B9-'Raw Data 4'!$B9)</f>
        <v>26.434079254782937</v>
      </c>
      <c r="I9" s="1">
        <v>3</v>
      </c>
      <c r="J9">
        <v>0</v>
      </c>
      <c r="K9" s="78">
        <f>'Raw Data 4'!K9+('norm 4'!$J9-'Raw Data 4'!$J9)</f>
        <v>0.11566197680510945</v>
      </c>
      <c r="L9" s="78">
        <f>'Raw Data 4'!L9+('norm 4'!$J9-'Raw Data 4'!$J9)</f>
        <v>0.13097379627371639</v>
      </c>
      <c r="M9" s="78">
        <f>'Raw Data 4'!M9+('norm 4'!$J9-'Raw Data 4'!$J9)</f>
        <v>0.17327296882563858</v>
      </c>
      <c r="N9" s="78">
        <f>'Raw Data 4'!N9+('norm 4'!$J9-'Raw Data 4'!$J9)</f>
        <v>0.20656045980296775</v>
      </c>
      <c r="O9" s="78">
        <f>'Raw Data 4'!O9+('norm 4'!$J9-'Raw Data 4'!$J9)</f>
        <v>0.29006800071343397</v>
      </c>
    </row>
    <row r="10" spans="1:15" x14ac:dyDescent="0.25">
      <c r="A10" s="1">
        <v>4</v>
      </c>
      <c r="B10">
        <v>0</v>
      </c>
      <c r="C10" s="78">
        <f>'Raw Data 4'!C10+('norm 4'!$B10-'Raw Data 4'!$B10)</f>
        <v>7.7702815221750541</v>
      </c>
      <c r="D10" s="78">
        <f>'Raw Data 4'!D10+('norm 4'!$B10-'Raw Data 4'!$B10)</f>
        <v>8.5491761582898675</v>
      </c>
      <c r="E10" s="78">
        <f>'Raw Data 4'!E10+('norm 4'!$B10-'Raw Data 4'!$B10)</f>
        <v>17.049674904345022</v>
      </c>
      <c r="F10" s="78">
        <f>'Raw Data 4'!F10+('norm 4'!$B10-'Raw Data 4'!$B10)</f>
        <v>16.21957364440599</v>
      </c>
      <c r="G10" s="78">
        <f>'Raw Data 4'!G10+('norm 4'!$B10-'Raw Data 4'!$B10)</f>
        <v>26.036782400292321</v>
      </c>
      <c r="I10" s="1">
        <v>4</v>
      </c>
      <c r="J10">
        <v>0</v>
      </c>
      <c r="K10" s="78">
        <f>'Raw Data 4'!K10+('norm 4'!$J10-'Raw Data 4'!$J10)</f>
        <v>0.14540593917922875</v>
      </c>
      <c r="L10" s="78">
        <f>'Raw Data 4'!L10+('norm 4'!$J10-'Raw Data 4'!$J10)</f>
        <v>0.16378134745959227</v>
      </c>
      <c r="M10" s="78">
        <f>'Raw Data 4'!M10+('norm 4'!$J10-'Raw Data 4'!$J10)</f>
        <v>0.23422264156872799</v>
      </c>
      <c r="N10" s="78">
        <f>'Raw Data 4'!N10+('norm 4'!$J10-'Raw Data 4'!$J10)</f>
        <v>0.26672111064428938</v>
      </c>
      <c r="O10" s="78">
        <f>'Raw Data 4'!O10+('norm 4'!$J10-'Raw Data 4'!$J10)</f>
        <v>0.386062879629894</v>
      </c>
    </row>
    <row r="11" spans="1:15" x14ac:dyDescent="0.25">
      <c r="A11" s="1">
        <v>5</v>
      </c>
      <c r="B11">
        <v>0</v>
      </c>
      <c r="C11" s="78">
        <f>'Raw Data 4'!C11+('norm 4'!$B11-'Raw Data 4'!$B11)</f>
        <v>7.3195771296616803</v>
      </c>
      <c r="D11" s="78">
        <f>'Raw Data 4'!D11+('norm 4'!$B11-'Raw Data 4'!$B11)</f>
        <v>8.2270606045888766</v>
      </c>
      <c r="E11" s="78">
        <f>'Raw Data 4'!E11+('norm 4'!$B11-'Raw Data 4'!$B11)</f>
        <v>16.780838068527906</v>
      </c>
      <c r="F11" s="78">
        <f>'Raw Data 4'!F11+('norm 4'!$B11-'Raw Data 4'!$B11)</f>
        <v>15.162229003565935</v>
      </c>
      <c r="G11" s="78">
        <f>'Raw Data 4'!G11+('norm 4'!$B11-'Raw Data 4'!$B11)</f>
        <v>22.802404046521957</v>
      </c>
      <c r="I11" s="1">
        <v>5</v>
      </c>
      <c r="J11">
        <v>0</v>
      </c>
      <c r="K11" s="78">
        <f>'Raw Data 4'!K11+('norm 4'!$J11-'Raw Data 4'!$J11)</f>
        <v>0.17259487258141087</v>
      </c>
      <c r="L11" s="78">
        <f>'Raw Data 4'!L11+('norm 4'!$J11-'Raw Data 4'!$J11)</f>
        <v>0.19421868352178387</v>
      </c>
      <c r="M11" s="78">
        <f>'Raw Data 4'!M11+('norm 4'!$J11-'Raw Data 4'!$J11)</f>
        <v>0.29604282067105647</v>
      </c>
      <c r="N11" s="78">
        <f>'Raw Data 4'!N11+('norm 4'!$J11-'Raw Data 4'!$J11)</f>
        <v>0.32386832048409497</v>
      </c>
      <c r="O11" s="78">
        <f>'Raw Data 4'!O11+('norm 4'!$J11-'Raw Data 4'!$J11)</f>
        <v>0.47554416026302876</v>
      </c>
    </row>
    <row r="12" spans="1:15" x14ac:dyDescent="0.25">
      <c r="A12" s="1">
        <v>6</v>
      </c>
      <c r="B12">
        <v>0</v>
      </c>
      <c r="C12" s="78">
        <f>'Raw Data 4'!C12+('norm 4'!$B12-'Raw Data 4'!$B12)</f>
        <v>7.093830938805409</v>
      </c>
      <c r="D12" s="78">
        <f>'Raw Data 4'!D12+('norm 4'!$B12-'Raw Data 4'!$B12)</f>
        <v>7.8279135211650051</v>
      </c>
      <c r="E12" s="78">
        <f>'Raw Data 4'!E12+('norm 4'!$B12-'Raw Data 4'!$B12)</f>
        <v>15.93244274079863</v>
      </c>
      <c r="F12" s="78">
        <f>'Raw Data 4'!F12+('norm 4'!$B12-'Raw Data 4'!$B12)</f>
        <v>14.018547415070815</v>
      </c>
      <c r="G12" s="78">
        <f>'Raw Data 4'!G12+('norm 4'!$B12-'Raw Data 4'!$B12)</f>
        <v>20.716608351981936</v>
      </c>
      <c r="I12" s="1">
        <v>6</v>
      </c>
      <c r="J12">
        <v>0</v>
      </c>
      <c r="K12" s="78">
        <f>'Raw Data 4'!K12+('norm 4'!$J12-'Raw Data 4'!$J12)</f>
        <v>0.19866747686175562</v>
      </c>
      <c r="L12" s="78">
        <f>'Raw Data 4'!L12+('norm 4'!$J12-'Raw Data 4'!$J12)</f>
        <v>0.22331156179754738</v>
      </c>
      <c r="M12" s="78">
        <f>'Raw Data 4'!M12+('norm 4'!$J12-'Raw Data 4'!$J12)</f>
        <v>0.35532500553157037</v>
      </c>
      <c r="N12" s="78">
        <f>'Raw Data 4'!N12+('norm 4'!$J12-'Raw Data 4'!$J12)</f>
        <v>0.37664265650898199</v>
      </c>
      <c r="O12" s="78">
        <f>'Raw Data 4'!O12+('norm 4'!$J12-'Raw Data 4'!$J12)</f>
        <v>0.55361802592516218</v>
      </c>
    </row>
    <row r="13" spans="1:15" x14ac:dyDescent="0.25">
      <c r="A13" s="1">
        <v>7</v>
      </c>
      <c r="B13">
        <v>0</v>
      </c>
      <c r="C13" s="78">
        <f>'Raw Data 4'!C13+('norm 4'!$B13-'Raw Data 4'!$B13)</f>
        <v>6.8212596970204551</v>
      </c>
      <c r="D13" s="78">
        <f>'Raw Data 4'!D13+('norm 4'!$B13-'Raw Data 4'!$B13)</f>
        <v>7.3338717162821734</v>
      </c>
      <c r="E13" s="78">
        <f>'Raw Data 4'!E13+('norm 4'!$B13-'Raw Data 4'!$B13)</f>
        <v>14.972411511414858</v>
      </c>
      <c r="F13" s="78">
        <f>'Raw Data 4'!F13+('norm 4'!$B13-'Raw Data 4'!$B13)</f>
        <v>13.049530889269761</v>
      </c>
      <c r="G13" s="78">
        <f>'Raw Data 4'!G13+('norm 4'!$B13-'Raw Data 4'!$B13)</f>
        <v>20.291795323746594</v>
      </c>
      <c r="I13" s="1">
        <v>7</v>
      </c>
      <c r="J13">
        <v>0</v>
      </c>
      <c r="K13" s="78">
        <f>'Raw Data 4'!K13+('norm 4'!$J13-'Raw Data 4'!$J13)</f>
        <v>0.22403614463521382</v>
      </c>
      <c r="L13" s="78">
        <f>'Raw Data 4'!L13+('norm 4'!$J13-'Raw Data 4'!$J13)</f>
        <v>0.25097263029357381</v>
      </c>
      <c r="M13" s="78">
        <f>'Raw Data 4'!M13+('norm 4'!$J13-'Raw Data 4'!$J13)</f>
        <v>0.41138240448032853</v>
      </c>
      <c r="N13" s="78">
        <f>'Raw Data 4'!N13+('norm 4'!$J13-'Raw Data 4'!$J13)</f>
        <v>0.42573749433160363</v>
      </c>
      <c r="O13" s="78">
        <f>'Raw Data 4'!O13+('norm 4'!$J13-'Raw Data 4'!$J13)</f>
        <v>0.62790659202797472</v>
      </c>
    </row>
    <row r="14" spans="1:15" x14ac:dyDescent="0.25">
      <c r="A14" s="1">
        <v>8</v>
      </c>
      <c r="B14">
        <v>0</v>
      </c>
      <c r="C14" s="78">
        <f>'Raw Data 4'!C14+('norm 4'!$B14-'Raw Data 4'!$B14)</f>
        <v>6.4027567412665789</v>
      </c>
      <c r="D14" s="78">
        <f>'Raw Data 4'!D14+('norm 4'!$B14-'Raw Data 4'!$B14)</f>
        <v>6.9711204199164722</v>
      </c>
      <c r="E14" s="78">
        <f>'Raw Data 4'!E14+('norm 4'!$B14-'Raw Data 4'!$B14)</f>
        <v>14.151179837229524</v>
      </c>
      <c r="F14" s="78">
        <f>'Raw Data 4'!F14+('norm 4'!$B14-'Raw Data 4'!$B14)</f>
        <v>12.42119691172266</v>
      </c>
      <c r="G14" s="78">
        <f>'Raw Data 4'!G14+('norm 4'!$B14-'Raw Data 4'!$B14)</f>
        <v>20.01067149709128</v>
      </c>
      <c r="I14" s="1">
        <v>8</v>
      </c>
      <c r="J14">
        <v>0</v>
      </c>
      <c r="K14" s="78">
        <f>'Raw Data 4'!K14+('norm 4'!$J14-'Raw Data 4'!$J14)</f>
        <v>0.24832882000134124</v>
      </c>
      <c r="L14" s="78">
        <f>'Raw Data 4'!L14+('norm 4'!$J14-'Raw Data 4'!$J14)</f>
        <v>0.27713753578880862</v>
      </c>
      <c r="M14" s="78">
        <f>'Raw Data 4'!M14+('norm 4'!$J14-'Raw Data 4'!$J14)</f>
        <v>0.46385372285775639</v>
      </c>
      <c r="N14" s="78">
        <f>'Raw Data 4'!N14+('norm 4'!$J14-'Raw Data 4'!$J14)</f>
        <v>0.47227690396648325</v>
      </c>
      <c r="O14" s="78">
        <f>'Raw Data 4'!O14+('norm 4'!$J14-'Raw Data 4'!$J14)</f>
        <v>0.70139149804330214</v>
      </c>
    </row>
    <row r="15" spans="1:15" x14ac:dyDescent="0.25">
      <c r="A15" s="1">
        <v>9</v>
      </c>
      <c r="B15">
        <v>0</v>
      </c>
      <c r="C15" s="78">
        <f>'Raw Data 4'!C15+('norm 4'!$B15-'Raw Data 4'!$B15)</f>
        <v>6.40209052759133</v>
      </c>
      <c r="D15" s="78">
        <f>'Raw Data 4'!D15+('norm 4'!$B15-'Raw Data 4'!$B15)</f>
        <v>6.9108389251042954</v>
      </c>
      <c r="E15" s="78">
        <f>'Raw Data 4'!E15+('norm 4'!$B15-'Raw Data 4'!$B15)</f>
        <v>13.60089342413989</v>
      </c>
      <c r="F15" s="78">
        <f>'Raw Data 4'!F15+('norm 4'!$B15-'Raw Data 4'!$B15)</f>
        <v>12.215363832681682</v>
      </c>
      <c r="G15" s="78">
        <f>'Raw Data 4'!G15+('norm 4'!$B15-'Raw Data 4'!$B15)</f>
        <v>20.037309327942978</v>
      </c>
      <c r="I15" s="1">
        <v>9</v>
      </c>
      <c r="J15">
        <v>0</v>
      </c>
      <c r="K15" s="78">
        <f>'Raw Data 4'!K15+('norm 4'!$J15-'Raw Data 4'!$J15)</f>
        <v>0.2717986812251274</v>
      </c>
      <c r="L15" s="78">
        <f>'Raw Data 4'!L15+('norm 4'!$J15-'Raw Data 4'!$J15)</f>
        <v>0.30251596103074885</v>
      </c>
      <c r="M15" s="78">
        <f>'Raw Data 4'!M15+('norm 4'!$J15-'Raw Data 4'!$J15)</f>
        <v>0.51394044447311571</v>
      </c>
      <c r="N15" s="78">
        <f>'Raw Data 4'!N15+('norm 4'!$J15-'Raw Data 4'!$J15)</f>
        <v>0.51725012725634789</v>
      </c>
      <c r="O15" s="78">
        <f>'Raw Data 4'!O15+('norm 4'!$J15-'Raw Data 4'!$J15)</f>
        <v>0.77427578446042955</v>
      </c>
    </row>
    <row r="16" spans="1:15" x14ac:dyDescent="0.25">
      <c r="A16" s="1">
        <v>10</v>
      </c>
      <c r="B16">
        <v>0</v>
      </c>
      <c r="C16" s="78">
        <f>'Raw Data 4'!C16+('norm 4'!$B16-'Raw Data 4'!$B16)</f>
        <v>6.3532029771838578</v>
      </c>
      <c r="D16" s="78">
        <f>'Raw Data 4'!D16+('norm 4'!$B16-'Raw Data 4'!$B16)</f>
        <v>6.6502062846680756</v>
      </c>
      <c r="E16" s="78">
        <f>'Raw Data 4'!E16+('norm 4'!$B16-'Raw Data 4'!$B16)</f>
        <v>13.575591274802214</v>
      </c>
      <c r="F16" s="78">
        <f>'Raw Data 4'!F16+('norm 4'!$B16-'Raw Data 4'!$B16)</f>
        <v>12.150352006760562</v>
      </c>
      <c r="G16" s="78">
        <f>'Raw Data 4'!G16+('norm 4'!$B16-'Raw Data 4'!$B16)</f>
        <v>19.951166304875912</v>
      </c>
      <c r="I16" s="1">
        <v>10</v>
      </c>
      <c r="J16">
        <v>0</v>
      </c>
      <c r="K16" s="78">
        <f>'Raw Data 4'!K16+('norm 4'!$J16-'Raw Data 4'!$J16)</f>
        <v>0.29520213148447288</v>
      </c>
      <c r="L16" s="78">
        <f>'Raw Data 4'!L16+('norm 4'!$J16-'Raw Data 4'!$J16)</f>
        <v>0.32726326420420609</v>
      </c>
      <c r="M16" s="78">
        <f>'Raw Data 4'!M16+('norm 4'!$J16-'Raw Data 4'!$J16)</f>
        <v>0.56341093394574759</v>
      </c>
      <c r="N16" s="78">
        <f>'Raw Data 4'!N16+('norm 4'!$J16-'Raw Data 4'!$J16)</f>
        <v>0.56164695952547727</v>
      </c>
      <c r="O16" s="78">
        <f>'Raw Data 4'!O16+('norm 4'!$J16-'Raw Data 4'!$J16)</f>
        <v>0.84683939617536552</v>
      </c>
    </row>
    <row r="17" spans="1:15" x14ac:dyDescent="0.25">
      <c r="A17" s="1">
        <v>11</v>
      </c>
      <c r="B17">
        <v>0</v>
      </c>
      <c r="C17" s="78">
        <f>'Raw Data 4'!C17+('norm 4'!$B17-'Raw Data 4'!$B17)</f>
        <v>6.2574591969182034</v>
      </c>
      <c r="D17" s="78">
        <f>'Raw Data 4'!D17+('norm 4'!$B17-'Raw Data 4'!$B17)</f>
        <v>6.5842873168020297</v>
      </c>
      <c r="E17" s="78">
        <f>'Raw Data 4'!E17+('norm 4'!$B17-'Raw Data 4'!$B17)</f>
        <v>13.322082900146521</v>
      </c>
      <c r="F17" s="78">
        <f>'Raw Data 4'!F17+('norm 4'!$B17-'Raw Data 4'!$B17)</f>
        <v>12.217805585874714</v>
      </c>
      <c r="G17" s="78">
        <f>'Raw Data 4'!G17+('norm 4'!$B17-'Raw Data 4'!$B17)</f>
        <v>19.81939368241304</v>
      </c>
      <c r="I17" s="1">
        <v>11</v>
      </c>
      <c r="J17">
        <v>0</v>
      </c>
      <c r="K17" s="78">
        <f>'Raw Data 4'!K17+('norm 4'!$J17-'Raw Data 4'!$J17)</f>
        <v>0.31803178923583536</v>
      </c>
      <c r="L17" s="78">
        <f>'Raw Data 4'!L17+('norm 4'!$J17-'Raw Data 4'!$J17)</f>
        <v>0.35125059200953296</v>
      </c>
      <c r="M17" s="78">
        <f>'Raw Data 4'!M17+('norm 4'!$J17-'Raw Data 4'!$J17)</f>
        <v>0.61230655089949693</v>
      </c>
      <c r="N17" s="78">
        <f>'Raw Data 4'!N17+('norm 4'!$J17-'Raw Data 4'!$J17)</f>
        <v>0.60578048111336802</v>
      </c>
      <c r="O17" s="78">
        <f>'Raw Data 4'!O17+('norm 4'!$J17-'Raw Data 4'!$J17)</f>
        <v>0.91881899594309413</v>
      </c>
    </row>
    <row r="18" spans="1:15" x14ac:dyDescent="0.25">
      <c r="A18" s="1">
        <v>12</v>
      </c>
      <c r="B18">
        <v>0</v>
      </c>
      <c r="C18" s="78">
        <f>'Raw Data 4'!C18+('norm 4'!$B18-'Raw Data 4'!$B18)</f>
        <v>5.9021157823177948</v>
      </c>
      <c r="D18" s="78">
        <f>'Raw Data 4'!D18+('norm 4'!$B18-'Raw Data 4'!$B18)</f>
        <v>6.2449700116525175</v>
      </c>
      <c r="E18" s="78">
        <f>'Raw Data 4'!E18+('norm 4'!$B18-'Raw Data 4'!$B18)</f>
        <v>13.097767741177087</v>
      </c>
      <c r="F18" s="78">
        <f>'Raw Data 4'!F18+('norm 4'!$B18-'Raw Data 4'!$B18)</f>
        <v>11.85906920136506</v>
      </c>
      <c r="G18" s="78">
        <f>'Raw Data 4'!G18+('norm 4'!$B18-'Raw Data 4'!$B18)</f>
        <v>19.314421794950274</v>
      </c>
      <c r="I18" s="1">
        <v>12</v>
      </c>
      <c r="J18">
        <v>0</v>
      </c>
      <c r="K18" s="78">
        <f>'Raw Data 4'!K18+('norm 4'!$J18-'Raw Data 4'!$J18)</f>
        <v>0.34034359866661446</v>
      </c>
      <c r="L18" s="78">
        <f>'Raw Data 4'!L18+('norm 4'!$J18-'Raw Data 4'!$J18)</f>
        <v>0.37454676690504246</v>
      </c>
      <c r="M18" s="78">
        <f>'Raw Data 4'!M18+('norm 4'!$J18-'Raw Data 4'!$J18)</f>
        <v>0.66030362364968953</v>
      </c>
      <c r="N18" s="78">
        <f>'Raw Data 4'!N18+('norm 4'!$J18-'Raw Data 4'!$J18)</f>
        <v>0.6496636943145645</v>
      </c>
      <c r="O18" s="78">
        <f>'Raw Data 4'!O18+('norm 4'!$J18-'Raw Data 4'!$J18)</f>
        <v>0.99014363487295187</v>
      </c>
    </row>
    <row r="19" spans="1:15" x14ac:dyDescent="0.25">
      <c r="A19" s="1">
        <v>13</v>
      </c>
      <c r="B19">
        <v>0</v>
      </c>
      <c r="C19" s="78">
        <f>'Raw Data 4'!C19+('norm 4'!$B19-'Raw Data 4'!$B19)</f>
        <v>5.7256468355220385</v>
      </c>
      <c r="D19" s="78">
        <f>'Raw Data 4'!D19+('norm 4'!$B19-'Raw Data 4'!$B19)</f>
        <v>6.1119569280657977</v>
      </c>
      <c r="E19" s="78">
        <f>'Raw Data 4'!E19+('norm 4'!$B19-'Raw Data 4'!$B19)</f>
        <v>12.829704626119256</v>
      </c>
      <c r="F19" s="78">
        <f>'Raw Data 4'!F19+('norm 4'!$B19-'Raw Data 4'!$B19)</f>
        <v>11.778945484281685</v>
      </c>
      <c r="G19" s="78">
        <f>'Raw Data 4'!G19+('norm 4'!$B19-'Raw Data 4'!$B19)</f>
        <v>18.998321828856209</v>
      </c>
      <c r="I19" s="1">
        <v>13</v>
      </c>
      <c r="J19">
        <v>0</v>
      </c>
      <c r="K19" s="78">
        <f>'Raw Data 4'!K19+('norm 4'!$J19-'Raw Data 4'!$J19)</f>
        <v>0.36150828886759423</v>
      </c>
      <c r="L19" s="78">
        <f>'Raw Data 4'!L19+('norm 4'!$J19-'Raw Data 4'!$J19)</f>
        <v>0.3971629952633744</v>
      </c>
      <c r="M19" s="78">
        <f>'Raw Data 4'!M19+('norm 4'!$J19-'Raw Data 4'!$J19)</f>
        <v>0.70745491757039924</v>
      </c>
      <c r="N19" s="78">
        <f>'Raw Data 4'!N19+('norm 4'!$J19-'Raw Data 4'!$J19)</f>
        <v>0.69255871653443213</v>
      </c>
      <c r="O19" s="78">
        <f>'Raw Data 4'!O19+('norm 4'!$J19-'Raw Data 4'!$J19)</f>
        <v>1.0594975845788879</v>
      </c>
    </row>
    <row r="20" spans="1:15" x14ac:dyDescent="0.25">
      <c r="A20" s="1">
        <v>14</v>
      </c>
      <c r="B20">
        <v>0</v>
      </c>
      <c r="C20" s="78">
        <f>'Raw Data 4'!C20+('norm 4'!$B20-'Raw Data 4'!$B20)</f>
        <v>5.5489465870119163</v>
      </c>
      <c r="D20" s="78">
        <f>'Raw Data 4'!D20+('norm 4'!$B20-'Raw Data 4'!$B20)</f>
        <v>5.9698550754551274</v>
      </c>
      <c r="E20" s="78">
        <f>'Raw Data 4'!E20+('norm 4'!$B20-'Raw Data 4'!$B20)</f>
        <v>12.683932785789397</v>
      </c>
      <c r="F20" s="78">
        <f>'Raw Data 4'!F20+('norm 4'!$B20-'Raw Data 4'!$B20)</f>
        <v>11.627679551122359</v>
      </c>
      <c r="G20" s="78">
        <f>'Raw Data 4'!G20+('norm 4'!$B20-'Raw Data 4'!$B20)</f>
        <v>18.709986304889132</v>
      </c>
      <c r="I20" s="1">
        <v>14</v>
      </c>
      <c r="J20">
        <v>0</v>
      </c>
      <c r="K20" s="78">
        <f>'Raw Data 4'!K20+('norm 4'!$J20-'Raw Data 4'!$J20)</f>
        <v>0.3820217860051392</v>
      </c>
      <c r="L20" s="78">
        <f>'Raw Data 4'!L20+('norm 4'!$J20-'Raw Data 4'!$J20)</f>
        <v>0.41903490695850359</v>
      </c>
      <c r="M20" s="78">
        <f>'Raw Data 4'!M20+('norm 4'!$J20-'Raw Data 4'!$J20)</f>
        <v>0.75395950052028127</v>
      </c>
      <c r="N20" s="78">
        <f>'Raw Data 4'!N20+('norm 4'!$J20-'Raw Data 4'!$J20)</f>
        <v>0.73498206669529265</v>
      </c>
      <c r="O20" s="78">
        <f>'Raw Data 4'!O20+('norm 4'!$J20-'Raw Data 4'!$J20)</f>
        <v>1.128183328145538</v>
      </c>
    </row>
    <row r="21" spans="1:15" x14ac:dyDescent="0.25">
      <c r="A21" s="1">
        <v>15</v>
      </c>
      <c r="B21">
        <v>0</v>
      </c>
      <c r="C21" s="78">
        <f>'Raw Data 4'!C21+('norm 4'!$B21-'Raw Data 4'!$B21)</f>
        <v>5.2740121951618919</v>
      </c>
      <c r="D21" s="78">
        <f>'Raw Data 4'!D21+('norm 4'!$B21-'Raw Data 4'!$B21)</f>
        <v>5.6742759982664603</v>
      </c>
      <c r="E21" s="78">
        <f>'Raw Data 4'!E21+('norm 4'!$B21-'Raw Data 4'!$B21)</f>
        <v>12.559779276287124</v>
      </c>
      <c r="F21" s="78">
        <f>'Raw Data 4'!F21+('norm 4'!$B21-'Raw Data 4'!$B21)</f>
        <v>11.353543917614649</v>
      </c>
      <c r="G21" s="78">
        <f>'Raw Data 4'!G21+('norm 4'!$B21-'Raw Data 4'!$B21)</f>
        <v>18.453233506370601</v>
      </c>
      <c r="I21" s="1">
        <v>15</v>
      </c>
      <c r="J21">
        <v>0</v>
      </c>
      <c r="K21" s="78">
        <f>'Raw Data 4'!K21+('norm 4'!$J21-'Raw Data 4'!$J21)</f>
        <v>0.40179052705842133</v>
      </c>
      <c r="L21" s="78">
        <f>'Raw Data 4'!L21+('norm 4'!$J21-'Raw Data 4'!$J21)</f>
        <v>0.44026121397431206</v>
      </c>
      <c r="M21" s="78">
        <f>'Raw Data 4'!M21+('norm 4'!$J21-'Raw Data 4'!$J21)</f>
        <v>0.79984028189001921</v>
      </c>
      <c r="N21" s="78">
        <f>'Raw Data 4'!N21+('norm 4'!$J21-'Raw Data 4'!$J21)</f>
        <v>0.77677658893306145</v>
      </c>
      <c r="O21" s="78">
        <f>'Raw Data 4'!O21+('norm 4'!$J21-'Raw Data 4'!$J21)</f>
        <v>1.1955357570683367</v>
      </c>
    </row>
    <row r="22" spans="1:15" x14ac:dyDescent="0.25">
      <c r="A22" s="1">
        <v>16</v>
      </c>
      <c r="B22">
        <v>0</v>
      </c>
      <c r="C22" s="78">
        <f>'Raw Data 4'!C22+('norm 4'!$B22-'Raw Data 4'!$B22)</f>
        <v>5.1565373143733879</v>
      </c>
      <c r="D22" s="78">
        <f>'Raw Data 4'!D22+('norm 4'!$B22-'Raw Data 4'!$B22)</f>
        <v>5.5057316662980469</v>
      </c>
      <c r="E22" s="78">
        <f>'Raw Data 4'!E22+('norm 4'!$B22-'Raw Data 4'!$B22)</f>
        <v>12.173929991487134</v>
      </c>
      <c r="F22" s="78">
        <f>'Raw Data 4'!F22+('norm 4'!$B22-'Raw Data 4'!$B22)</f>
        <v>11.193686601824488</v>
      </c>
      <c r="G22" s="78">
        <f>'Raw Data 4'!G22+('norm 4'!$B22-'Raw Data 4'!$B22)</f>
        <v>17.98448384192513</v>
      </c>
      <c r="I22" s="1">
        <v>16</v>
      </c>
      <c r="J22">
        <v>0</v>
      </c>
      <c r="K22" s="78">
        <f>'Raw Data 4'!K22+('norm 4'!$J22-'Raw Data 4'!$J22)</f>
        <v>0.42079732574844414</v>
      </c>
      <c r="L22" s="78">
        <f>'Raw Data 4'!L22+('norm 4'!$J22-'Raw Data 4'!$J22)</f>
        <v>0.46058338339210325</v>
      </c>
      <c r="M22" s="78">
        <f>'Raw Data 4'!M22+('norm 4'!$J22-'Raw Data 4'!$J22)</f>
        <v>0.84456275399838354</v>
      </c>
      <c r="N22" s="78">
        <f>'Raw Data 4'!N22+('norm 4'!$J22-'Raw Data 4'!$J22)</f>
        <v>0.81778664256502009</v>
      </c>
      <c r="O22" s="78">
        <f>'Raw Data 4'!O22+('norm 4'!$J22-'Raw Data 4'!$J22)</f>
        <v>1.2617690471712508</v>
      </c>
    </row>
    <row r="23" spans="1:15" x14ac:dyDescent="0.25">
      <c r="A23" s="1">
        <v>17</v>
      </c>
      <c r="B23">
        <v>0</v>
      </c>
      <c r="C23" s="78">
        <f>'Raw Data 4'!C23+('norm 4'!$B23-'Raw Data 4'!$B23)</f>
        <v>5.2941110698208202</v>
      </c>
      <c r="D23" s="78">
        <f>'Raw Data 4'!D23+('norm 4'!$B23-'Raw Data 4'!$B23)</f>
        <v>5.5723064429329208</v>
      </c>
      <c r="E23" s="78">
        <f>'Raw Data 4'!E23+('norm 4'!$B23-'Raw Data 4'!$B23)</f>
        <v>12.169154279648597</v>
      </c>
      <c r="F23" s="78">
        <f>'Raw Data 4'!F23+('norm 4'!$B23-'Raw Data 4'!$B23)</f>
        <v>11.263484219000169</v>
      </c>
      <c r="G23" s="78">
        <f>'Raw Data 4'!G23+('norm 4'!$B23-'Raw Data 4'!$B23)</f>
        <v>18.339178981327521</v>
      </c>
      <c r="I23" s="1">
        <v>17</v>
      </c>
      <c r="J23">
        <v>0</v>
      </c>
      <c r="K23" s="78">
        <f>'Raw Data 4'!K23+('norm 4'!$J23-'Raw Data 4'!$J23)</f>
        <v>0.43996910187591459</v>
      </c>
      <c r="L23" s="78">
        <f>'Raw Data 4'!L23+('norm 4'!$J23-'Raw Data 4'!$J23)</f>
        <v>0.48080444044783033</v>
      </c>
      <c r="M23" s="78">
        <f>'Raw Data 4'!M23+('norm 4'!$J23-'Raw Data 4'!$J23)</f>
        <v>0.88885963855895789</v>
      </c>
      <c r="N23" s="78">
        <f>'Raw Data 4'!N23+('norm 4'!$J23-'Raw Data 4'!$J23)</f>
        <v>0.85869146156159537</v>
      </c>
      <c r="O23" s="78">
        <f>'Raw Data 4'!O23+('norm 4'!$J23-'Raw Data 4'!$J23)</f>
        <v>1.3279089659777163</v>
      </c>
    </row>
    <row r="24" spans="1:15" x14ac:dyDescent="0.25">
      <c r="A24" s="1">
        <v>18</v>
      </c>
      <c r="B24">
        <v>0</v>
      </c>
      <c r="C24" s="78">
        <f>'Raw Data 4'!C24+('norm 4'!$B24-'Raw Data 4'!$B24)</f>
        <v>5.206405406417435</v>
      </c>
      <c r="D24" s="78">
        <f>'Raw Data 4'!D24+('norm 4'!$B24-'Raw Data 4'!$B24)</f>
        <v>5.4800055774571366</v>
      </c>
      <c r="E24" s="78">
        <f>'Raw Data 4'!E24+('norm 4'!$B24-'Raw Data 4'!$B24)</f>
        <v>12.237713655715149</v>
      </c>
      <c r="F24" s="78">
        <f>'Raw Data 4'!F24+('norm 4'!$B24-'Raw Data 4'!$B24)</f>
        <v>11.139171913329516</v>
      </c>
      <c r="G24" s="78">
        <f>'Raw Data 4'!G24+('norm 4'!$B24-'Raw Data 4'!$B24)</f>
        <v>18.245353931539434</v>
      </c>
      <c r="I24" s="1">
        <v>18</v>
      </c>
      <c r="J24">
        <v>0</v>
      </c>
      <c r="K24" s="78">
        <f>'Raw Data 4'!K24+('norm 4'!$J24-'Raw Data 4'!$J24)</f>
        <v>0.4592363705889887</v>
      </c>
      <c r="L24" s="78">
        <f>'Raw Data 4'!L24+('norm 4'!$J24-'Raw Data 4'!$J24)</f>
        <v>0.50093163492168102</v>
      </c>
      <c r="M24" s="78">
        <f>'Raw Data 4'!M24+('norm 4'!$J24-'Raw Data 4'!$J24)</f>
        <v>0.93327057796953905</v>
      </c>
      <c r="N24" s="78">
        <f>'Raw Data 4'!N24+('norm 4'!$J24-'Raw Data 4'!$J24)</f>
        <v>0.89952036555854253</v>
      </c>
      <c r="O24" s="78">
        <f>'Raw Data 4'!O24+('norm 4'!$J24-'Raw Data 4'!$J24)</f>
        <v>1.3943284258438773</v>
      </c>
    </row>
    <row r="25" spans="1:15" x14ac:dyDescent="0.25">
      <c r="A25" s="1">
        <v>19</v>
      </c>
      <c r="B25">
        <v>0</v>
      </c>
      <c r="C25" s="78">
        <f>'Raw Data 4'!C25+('norm 4'!$B25-'Raw Data 4'!$B25)</f>
        <v>5.195579149127096</v>
      </c>
      <c r="D25" s="78">
        <f>'Raw Data 4'!D25+('norm 4'!$B25-'Raw Data 4'!$B25)</f>
        <v>5.4695069397559166</v>
      </c>
      <c r="E25" s="78">
        <f>'Raw Data 4'!E25+('norm 4'!$B25-'Raw Data 4'!$B25)</f>
        <v>12.055662203648343</v>
      </c>
      <c r="F25" s="78">
        <f>'Raw Data 4'!F25+('norm 4'!$B25-'Raw Data 4'!$B25)</f>
        <v>11.075347029868889</v>
      </c>
      <c r="G25" s="78">
        <f>'Raw Data 4'!G25+('norm 4'!$B25-'Raw Data 4'!$B25)</f>
        <v>18.142575247109733</v>
      </c>
      <c r="I25" s="1">
        <v>19</v>
      </c>
      <c r="J25">
        <v>0</v>
      </c>
      <c r="K25" s="78">
        <f>'Raw Data 4'!K25+('norm 4'!$J25-'Raw Data 4'!$J25)</f>
        <v>0.47813016830619182</v>
      </c>
      <c r="L25" s="78">
        <f>'Raw Data 4'!L25+('norm 4'!$J25-'Raw Data 4'!$J25)</f>
        <v>0.52085989772104591</v>
      </c>
      <c r="M25" s="78">
        <f>'Raw Data 4'!M25+('norm 4'!$J25-'Raw Data 4'!$J25)</f>
        <v>0.97728172771254151</v>
      </c>
      <c r="N25" s="78">
        <f>'Raw Data 4'!N25+('norm 4'!$J25-'Raw Data 4'!$J25)</f>
        <v>0.9398980835455083</v>
      </c>
      <c r="O25" s="78">
        <f>'Raw Data 4'!O25+('norm 4'!$J25-'Raw Data 4'!$J25)</f>
        <v>1.4606890176575029</v>
      </c>
    </row>
    <row r="26" spans="1:15" x14ac:dyDescent="0.25">
      <c r="A26" s="1">
        <v>20</v>
      </c>
      <c r="B26">
        <v>0</v>
      </c>
      <c r="C26" s="78">
        <f>'Raw Data 4'!C26+('norm 4'!$B26-'Raw Data 4'!$B26)</f>
        <v>5.1714459734114859</v>
      </c>
      <c r="D26" s="78">
        <f>'Raw Data 4'!D26+('norm 4'!$B26-'Raw Data 4'!$B26)</f>
        <v>5.4308369205868896</v>
      </c>
      <c r="E26" s="78">
        <f>'Raw Data 4'!E26+('norm 4'!$B26-'Raw Data 4'!$B26)</f>
        <v>12.017742892354288</v>
      </c>
      <c r="F26" s="78">
        <f>'Raw Data 4'!F26+('norm 4'!$B26-'Raw Data 4'!$B26)</f>
        <v>10.951788017705788</v>
      </c>
      <c r="G26" s="78">
        <f>'Raw Data 4'!G26+('norm 4'!$B26-'Raw Data 4'!$B26)</f>
        <v>18.149317272077869</v>
      </c>
      <c r="I26" s="1">
        <v>20</v>
      </c>
      <c r="J26">
        <v>0</v>
      </c>
      <c r="K26" s="78">
        <f>'Raw Data 4'!K26+('norm 4'!$J26-'Raw Data 4'!$J26)</f>
        <v>0.49700934503242666</v>
      </c>
      <c r="L26" s="78">
        <f>'Raw Data 4'!L26+('norm 4'!$J26-'Raw Data 4'!$J26)</f>
        <v>0.54069340850883352</v>
      </c>
      <c r="M26" s="78">
        <f>'Raw Data 4'!M26+('norm 4'!$J26-'Raw Data 4'!$J26)</f>
        <v>1.0210790595747181</v>
      </c>
      <c r="N26" s="78">
        <f>'Raw Data 4'!N26+('norm 4'!$J26-'Raw Data 4'!$J26)</f>
        <v>0.97993429647049501</v>
      </c>
      <c r="O26" s="78">
        <f>'Raw Data 4'!O26+('norm 4'!$J26-'Raw Data 4'!$J26)</f>
        <v>1.526590622183245</v>
      </c>
    </row>
    <row r="27" spans="1:15" x14ac:dyDescent="0.25">
      <c r="A27" s="1">
        <v>21</v>
      </c>
      <c r="B27">
        <v>0</v>
      </c>
      <c r="C27" s="78">
        <f>'Raw Data 4'!C27+('norm 4'!$B27-'Raw Data 4'!$B27)</f>
        <v>5.2016248980588458</v>
      </c>
      <c r="D27" s="78">
        <f>'Raw Data 4'!D27+('norm 4'!$B27-'Raw Data 4'!$B27)</f>
        <v>5.4267998154476462</v>
      </c>
      <c r="E27" s="78">
        <f>'Raw Data 4'!E27+('norm 4'!$B27-'Raw Data 4'!$B27)</f>
        <v>11.907673728728268</v>
      </c>
      <c r="F27" s="78">
        <f>'Raw Data 4'!F27+('norm 4'!$B27-'Raw Data 4'!$B27)</f>
        <v>10.860582943375759</v>
      </c>
      <c r="G27" s="78">
        <f>'Raw Data 4'!G27+('norm 4'!$B27-'Raw Data 4'!$B27)</f>
        <v>18.015761543628564</v>
      </c>
      <c r="I27" s="1">
        <v>21</v>
      </c>
      <c r="J27">
        <v>0</v>
      </c>
      <c r="K27" s="78">
        <f>'Raw Data 4'!K27+('norm 4'!$J27-'Raw Data 4'!$J27)</f>
        <v>0.51590665082561471</v>
      </c>
      <c r="L27" s="78">
        <f>'Raw Data 4'!L27+('norm 4'!$J27-'Raw Data 4'!$J27)</f>
        <v>0.56047679569777964</v>
      </c>
      <c r="M27" s="78">
        <f>'Raw Data 4'!M27+('norm 4'!$J27-'Raw Data 4'!$J27)</f>
        <v>1.0644206921444908</v>
      </c>
      <c r="N27" s="78">
        <f>'Raw Data 4'!N27+('norm 4'!$J27-'Raw Data 4'!$J27)</f>
        <v>1.0196214589501418</v>
      </c>
      <c r="O27" s="78">
        <f>'Raw Data 4'!O27+('norm 4'!$J27-'Raw Data 4'!$J27)</f>
        <v>1.5922333321321269</v>
      </c>
    </row>
    <row r="28" spans="1:15" x14ac:dyDescent="0.25">
      <c r="A28" s="1">
        <v>22</v>
      </c>
      <c r="B28">
        <v>0</v>
      </c>
      <c r="C28" s="78">
        <f>'Raw Data 4'!C28+('norm 4'!$B28-'Raw Data 4'!$B28)</f>
        <v>5.1056521763661395</v>
      </c>
      <c r="D28" s="78">
        <f>'Raw Data 4'!D28+('norm 4'!$B28-'Raw Data 4'!$B28)</f>
        <v>5.2579316777790188</v>
      </c>
      <c r="E28" s="78">
        <f>'Raw Data 4'!E28+('norm 4'!$B28-'Raw Data 4'!$B28)</f>
        <v>11.776056128134385</v>
      </c>
      <c r="F28" s="78">
        <f>'Raw Data 4'!F28+('norm 4'!$B28-'Raw Data 4'!$B28)</f>
        <v>10.658918933259276</v>
      </c>
      <c r="G28" s="78">
        <f>'Raw Data 4'!G28+('norm 4'!$B28-'Raw Data 4'!$B28)</f>
        <v>17.767518856803328</v>
      </c>
      <c r="I28" s="1">
        <v>22</v>
      </c>
      <c r="J28">
        <v>0</v>
      </c>
      <c r="K28" s="78">
        <f>'Raw Data 4'!K28+('norm 4'!$J28-'Raw Data 4'!$J28)</f>
        <v>0.53477910605122636</v>
      </c>
      <c r="L28" s="78">
        <f>'Raw Data 4'!L28+('norm 4'!$J28-'Raw Data 4'!$J28)</f>
        <v>0.57997946965193059</v>
      </c>
      <c r="M28" s="78">
        <f>'Raw Data 4'!M28+('norm 4'!$J28-'Raw Data 4'!$J28)</f>
        <v>1.1075273652534248</v>
      </c>
      <c r="N28" s="78">
        <f>'Raw Data 4'!N28+('norm 4'!$J28-'Raw Data 4'!$J28)</f>
        <v>1.0588574538135995</v>
      </c>
      <c r="O28" s="78">
        <f>'Raw Data 4'!O28+('norm 4'!$J28-'Raw Data 4'!$J28)</f>
        <v>1.6573630205244221</v>
      </c>
    </row>
    <row r="29" spans="1:15" x14ac:dyDescent="0.25">
      <c r="A29" s="1">
        <v>23</v>
      </c>
      <c r="B29">
        <v>0</v>
      </c>
      <c r="C29" s="78">
        <f>'Raw Data 4'!C29+('norm 4'!$B29-'Raw Data 4'!$B29)</f>
        <v>5.1368319930090447</v>
      </c>
      <c r="D29" s="78">
        <f>'Raw Data 4'!D29+('norm 4'!$B29-'Raw Data 4'!$B29)</f>
        <v>5.3203033991738451</v>
      </c>
      <c r="E29" s="78">
        <f>'Raw Data 4'!E29+('norm 4'!$B29-'Raw Data 4'!$B29)</f>
        <v>11.65750329195316</v>
      </c>
      <c r="F29" s="78">
        <f>'Raw Data 4'!F29+('norm 4'!$B29-'Raw Data 4'!$B29)</f>
        <v>10.567478804975426</v>
      </c>
      <c r="G29" s="78">
        <f>'Raw Data 4'!G29+('norm 4'!$B29-'Raw Data 4'!$B29)</f>
        <v>17.637671721909545</v>
      </c>
      <c r="I29" s="1">
        <v>23</v>
      </c>
      <c r="J29">
        <v>0</v>
      </c>
      <c r="K29" s="78">
        <f>'Raw Data 4'!K29+('norm 4'!$J29-'Raw Data 4'!$J29)</f>
        <v>0.5534164576512326</v>
      </c>
      <c r="L29" s="78">
        <f>'Raw Data 4'!L29+('norm 4'!$J29-'Raw Data 4'!$J29)</f>
        <v>0.59934113679680368</v>
      </c>
      <c r="M29" s="78">
        <f>'Raw Data 4'!M29+('norm 4'!$J29-'Raw Data 4'!$J29)</f>
        <v>1.1500123443568961</v>
      </c>
      <c r="N29" s="78">
        <f>'Raw Data 4'!N29+('norm 4'!$J29-'Raw Data 4'!$J29)</f>
        <v>1.0974057357094917</v>
      </c>
      <c r="O29" s="78">
        <f>'Raw Data 4'!O29+('norm 4'!$J29-'Raw Data 4'!$J29)</f>
        <v>1.721644693161914</v>
      </c>
    </row>
    <row r="30" spans="1:15" x14ac:dyDescent="0.25">
      <c r="A30" s="1">
        <v>24</v>
      </c>
      <c r="B30">
        <v>0</v>
      </c>
      <c r="C30" s="78">
        <f>'Raw Data 4'!C30+('norm 4'!$B30-'Raw Data 4'!$B30)</f>
        <v>5.1089822382320973</v>
      </c>
      <c r="D30" s="78">
        <f>'Raw Data 4'!D30+('norm 4'!$B30-'Raw Data 4'!$B30)</f>
        <v>5.3704406646100447</v>
      </c>
      <c r="E30" s="78">
        <f>'Raw Data 4'!E30+('norm 4'!$B30-'Raw Data 4'!$B30)</f>
        <v>11.557776144203041</v>
      </c>
      <c r="F30" s="78">
        <f>'Raw Data 4'!F30+('norm 4'!$B30-'Raw Data 4'!$B30)</f>
        <v>10.462427054106161</v>
      </c>
      <c r="G30" s="78">
        <f>'Raw Data 4'!G30+('norm 4'!$B30-'Raw Data 4'!$B30)</f>
        <v>17.428060213927903</v>
      </c>
      <c r="I30" s="1">
        <v>24</v>
      </c>
      <c r="J30">
        <v>0</v>
      </c>
      <c r="K30" s="78">
        <f>'Raw Data 4'!K30+('norm 4'!$J30-'Raw Data 4'!$J30)</f>
        <v>0.57198624722103841</v>
      </c>
      <c r="L30" s="78">
        <f>'Raw Data 4'!L30+('norm 4'!$J30-'Raw Data 4'!$J30)</f>
        <v>0.61869122234188401</v>
      </c>
      <c r="M30" s="78">
        <f>'Raw Data 4'!M30+('norm 4'!$J30-'Raw Data 4'!$J30)</f>
        <v>1.1921166236391536</v>
      </c>
      <c r="N30" s="78">
        <f>'Raw Data 4'!N30+('norm 4'!$J30-'Raw Data 4'!$J30)</f>
        <v>1.1355277663598702</v>
      </c>
      <c r="O30" s="78">
        <f>'Raw Data 4'!O30+('norm 4'!$J30-'Raw Data 4'!$J30)</f>
        <v>1.7852910168647007</v>
      </c>
    </row>
    <row r="31" spans="1:15" x14ac:dyDescent="0.25">
      <c r="A31" s="1">
        <v>25</v>
      </c>
      <c r="B31">
        <v>0</v>
      </c>
      <c r="C31" s="78">
        <f>'Raw Data 4'!C31+('norm 4'!$B31-'Raw Data 4'!$B31)</f>
        <v>5.329306519681559</v>
      </c>
      <c r="D31" s="78">
        <f>'Raw Data 4'!D31+('norm 4'!$B31-'Raw Data 4'!$B31)</f>
        <v>5.3589879863656726</v>
      </c>
      <c r="E31" s="78">
        <f>'Raw Data 4'!E31+('norm 4'!$B31-'Raw Data 4'!$B31)</f>
        <v>11.477603521154052</v>
      </c>
      <c r="F31" s="78">
        <f>'Raw Data 4'!F31+('norm 4'!$B31-'Raw Data 4'!$B31)</f>
        <v>10.501229594882183</v>
      </c>
      <c r="G31" s="78">
        <f>'Raw Data 4'!G31+('norm 4'!$B31-'Raw Data 4'!$B31)</f>
        <v>17.450494886738696</v>
      </c>
      <c r="I31" s="1">
        <v>25</v>
      </c>
      <c r="J31">
        <v>0</v>
      </c>
      <c r="K31" s="78">
        <f>'Raw Data 4'!K31+('norm 4'!$J31-'Raw Data 4'!$J31)</f>
        <v>0.59114994153725875</v>
      </c>
      <c r="L31" s="78">
        <f>'Raw Data 4'!L31+('norm 4'!$J31-'Raw Data 4'!$J31)</f>
        <v>0.63862715483370591</v>
      </c>
      <c r="M31" s="78">
        <f>'Raw Data 4'!M31+('norm 4'!$J31-'Raw Data 4'!$J31)</f>
        <v>1.233969860345929</v>
      </c>
      <c r="N31" s="78">
        <f>'Raw Data 4'!N31+('norm 4'!$J31-'Raw Data 4'!$J31)</f>
        <v>1.1738983555112732</v>
      </c>
      <c r="O31" s="78">
        <f>'Raw Data 4'!O31+('norm 4'!$J31-'Raw Data 4'!$J31)</f>
        <v>1.8488696463621161</v>
      </c>
    </row>
    <row r="32" spans="1:15" x14ac:dyDescent="0.25">
      <c r="A32" s="1">
        <v>26</v>
      </c>
      <c r="B32">
        <v>0</v>
      </c>
      <c r="C32" s="78">
        <f>'Raw Data 4'!C32+('norm 4'!$B32-'Raw Data 4'!$B32)</f>
        <v>5.2491558941799106</v>
      </c>
      <c r="D32" s="78">
        <f>'Raw Data 4'!D32+('norm 4'!$B32-'Raw Data 4'!$B32)</f>
        <v>5.428992775135038</v>
      </c>
      <c r="E32" s="78">
        <f>'Raw Data 4'!E32+('norm 4'!$B32-'Raw Data 4'!$B32)</f>
        <v>11.335091890530618</v>
      </c>
      <c r="F32" s="78">
        <f>'Raw Data 4'!F32+('norm 4'!$B32-'Raw Data 4'!$B32)</f>
        <v>10.389106210997477</v>
      </c>
      <c r="G32" s="78">
        <f>'Raw Data 4'!G32+('norm 4'!$B32-'Raw Data 4'!$B32)</f>
        <v>17.217557135209514</v>
      </c>
      <c r="I32" s="1">
        <v>26</v>
      </c>
      <c r="J32">
        <v>0</v>
      </c>
      <c r="K32" s="78">
        <f>'Raw Data 4'!K32+('norm 4'!$J32-'Raw Data 4'!$J32)</f>
        <v>0.60989986551239617</v>
      </c>
      <c r="L32" s="78">
        <f>'Raw Data 4'!L32+('norm 4'!$J32-'Raw Data 4'!$J32)</f>
        <v>0.65807993426502442</v>
      </c>
      <c r="M32" s="78">
        <f>'Raw Data 4'!M32+('norm 4'!$J32-'Raw Data 4'!$J32)</f>
        <v>1.2754503060457973</v>
      </c>
      <c r="N32" s="78">
        <f>'Raw Data 4'!N32+('norm 4'!$J32-'Raw Data 4'!$J32)</f>
        <v>1.2114614085451074</v>
      </c>
      <c r="O32" s="78">
        <f>'Raw Data 4'!O32+('norm 4'!$J32-'Raw Data 4'!$J32)</f>
        <v>1.9112211387436076</v>
      </c>
    </row>
    <row r="33" spans="1:15" x14ac:dyDescent="0.25">
      <c r="A33" s="1">
        <v>27</v>
      </c>
      <c r="B33">
        <v>0</v>
      </c>
      <c r="C33" s="78">
        <f>'Raw Data 4'!C33+('norm 4'!$B33-'Raw Data 4'!$B33)</f>
        <v>5.1529692242149885</v>
      </c>
      <c r="D33" s="78">
        <f>'Raw Data 4'!D33+('norm 4'!$B33-'Raw Data 4'!$B33)</f>
        <v>5.3939597735386329</v>
      </c>
      <c r="E33" s="78">
        <f>'Raw Data 4'!E33+('norm 4'!$B33-'Raw Data 4'!$B33)</f>
        <v>11.290551663069586</v>
      </c>
      <c r="F33" s="78">
        <f>'Raw Data 4'!F33+('norm 4'!$B33-'Raw Data 4'!$B33)</f>
        <v>10.166644332615103</v>
      </c>
      <c r="G33" s="78">
        <f>'Raw Data 4'!G33+('norm 4'!$B33-'Raw Data 4'!$B33)</f>
        <v>16.824938329038865</v>
      </c>
      <c r="I33" s="1">
        <v>27</v>
      </c>
      <c r="J33">
        <v>0</v>
      </c>
      <c r="K33" s="78">
        <f>'Raw Data 4'!K33+('norm 4'!$J33-'Raw Data 4'!$J33)</f>
        <v>0.62863148179845241</v>
      </c>
      <c r="L33" s="78">
        <f>'Raw Data 4'!L33+('norm 4'!$J33-'Raw Data 4'!$J33)</f>
        <v>0.67765554040844378</v>
      </c>
      <c r="M33" s="78">
        <f>'Raw Data 4'!M33+('norm 4'!$J33-'Raw Data 4'!$J33)</f>
        <v>1.3165762142564672</v>
      </c>
      <c r="N33" s="78">
        <f>'Raw Data 4'!N33+('norm 4'!$J33-'Raw Data 4'!$J33)</f>
        <v>1.2485885856732395</v>
      </c>
      <c r="O33" s="78">
        <f>'Raw Data 4'!O33+('norm 4'!$J33-'Raw Data 4'!$J33)</f>
        <v>1.9727522352628091</v>
      </c>
    </row>
    <row r="34" spans="1:15" x14ac:dyDescent="0.25">
      <c r="A34" s="1">
        <v>28</v>
      </c>
      <c r="B34">
        <v>0</v>
      </c>
      <c r="C34" s="78">
        <f>'Raw Data 4'!C34+('norm 4'!$B34-'Raw Data 4'!$B34)</f>
        <v>5.1111391054739874</v>
      </c>
      <c r="D34" s="78">
        <f>'Raw Data 4'!D34+('norm 4'!$B34-'Raw Data 4'!$B34)</f>
        <v>5.4278090342523511</v>
      </c>
      <c r="E34" s="78">
        <f>'Raw Data 4'!E34+('norm 4'!$B34-'Raw Data 4'!$B34)</f>
        <v>11.219604668327115</v>
      </c>
      <c r="F34" s="78">
        <f>'Raw Data 4'!F34+('norm 4'!$B34-'Raw Data 4'!$B34)</f>
        <v>10.011246919968464</v>
      </c>
      <c r="G34" s="78">
        <f>'Raw Data 4'!G34+('norm 4'!$B34-'Raw Data 4'!$B34)</f>
        <v>16.645108188655868</v>
      </c>
      <c r="I34" s="1">
        <v>28</v>
      </c>
      <c r="J34">
        <v>0</v>
      </c>
      <c r="K34" s="78">
        <f>'Raw Data 4'!K34+('norm 4'!$J34-'Raw Data 4'!$J34)</f>
        <v>0.64742344728301227</v>
      </c>
      <c r="L34" s="78">
        <f>'Raw Data 4'!L34+('norm 4'!$J34-'Raw Data 4'!$J34)</f>
        <v>0.6975432104716649</v>
      </c>
      <c r="M34" s="78">
        <f>'Raw Data 4'!M34+('norm 4'!$J34-'Raw Data 4'!$J34)</f>
        <v>1.3574621963557916</v>
      </c>
      <c r="N34" s="78">
        <f>'Raw Data 4'!N34+('norm 4'!$J34-'Raw Data 4'!$J34)</f>
        <v>1.2854203307925975</v>
      </c>
      <c r="O34" s="78">
        <f>'Raw Data 4'!O34+('norm 4'!$J34-'Raw Data 4'!$J34)</f>
        <v>2.0337308820886753</v>
      </c>
    </row>
    <row r="35" spans="1:15" x14ac:dyDescent="0.25">
      <c r="A35" s="1">
        <v>29</v>
      </c>
      <c r="B35">
        <v>0</v>
      </c>
      <c r="C35" s="78">
        <f>'Raw Data 4'!C35+('norm 4'!$B35-'Raw Data 4'!$B35)</f>
        <v>4.9767677670494948</v>
      </c>
      <c r="D35" s="78">
        <f>'Raw Data 4'!D35+('norm 4'!$B35-'Raw Data 4'!$B35)</f>
        <v>5.3554694141528429</v>
      </c>
      <c r="E35" s="78">
        <f>'Raw Data 4'!E35+('norm 4'!$B35-'Raw Data 4'!$B35)</f>
        <v>11.163418952295103</v>
      </c>
      <c r="F35" s="78">
        <f>'Raw Data 4'!F35+('norm 4'!$B35-'Raw Data 4'!$B35)</f>
        <v>9.8024664646468711</v>
      </c>
      <c r="G35" s="78">
        <f>'Raw Data 4'!G35+('norm 4'!$B35-'Raw Data 4'!$B35)</f>
        <v>16.33257943179385</v>
      </c>
      <c r="I35" s="1">
        <v>29</v>
      </c>
      <c r="J35">
        <v>0</v>
      </c>
      <c r="K35" s="78">
        <f>'Raw Data 4'!K35+('norm 4'!$J35-'Raw Data 4'!$J35)</f>
        <v>0.66576135526931102</v>
      </c>
      <c r="L35" s="78">
        <f>'Raw Data 4'!L35+('norm 4'!$J35-'Raw Data 4'!$J35)</f>
        <v>0.71722663624988758</v>
      </c>
      <c r="M35" s="78">
        <f>'Raw Data 4'!M35+('norm 4'!$J35-'Raw Data 4'!$J35)</f>
        <v>1.3981516493117223</v>
      </c>
      <c r="N35" s="78">
        <f>'Raw Data 4'!N35+('norm 4'!$J35-'Raw Data 4'!$J35)</f>
        <v>1.3214352801288203</v>
      </c>
      <c r="O35" s="78">
        <f>'Raw Data 4'!O35+('norm 4'!$J35-'Raw Data 4'!$J35)</f>
        <v>2.093573624828843</v>
      </c>
    </row>
    <row r="36" spans="1:15" x14ac:dyDescent="0.25">
      <c r="A36" s="1">
        <v>30</v>
      </c>
      <c r="B36">
        <v>0</v>
      </c>
      <c r="C36" s="78">
        <f>'Raw Data 4'!C36+('norm 4'!$B36-'Raw Data 4'!$B36)</f>
        <v>5.0671053126523633</v>
      </c>
      <c r="D36" s="78">
        <f>'Raw Data 4'!D36+('norm 4'!$B36-'Raw Data 4'!$B36)</f>
        <v>5.4411088196744926</v>
      </c>
      <c r="E36" s="78">
        <f>'Raw Data 4'!E36+('norm 4'!$B36-'Raw Data 4'!$B36)</f>
        <v>11.071461136162156</v>
      </c>
      <c r="F36" s="78">
        <f>'Raw Data 4'!F36+('norm 4'!$B36-'Raw Data 4'!$B36)</f>
        <v>9.8231177089091144</v>
      </c>
      <c r="G36" s="78">
        <f>'Raw Data 4'!G36+('norm 4'!$B36-'Raw Data 4'!$B36)</f>
        <v>16.19129529516831</v>
      </c>
      <c r="I36" s="1">
        <v>30</v>
      </c>
      <c r="J36">
        <v>0</v>
      </c>
      <c r="K36" s="78">
        <f>'Raw Data 4'!K36+('norm 4'!$J36-'Raw Data 4'!$J36)</f>
        <v>0.6841797730703818</v>
      </c>
      <c r="L36" s="78">
        <f>'Raw Data 4'!L36+('norm 4'!$J36-'Raw Data 4'!$J36)</f>
        <v>0.73691742559560169</v>
      </c>
      <c r="M36" s="78">
        <f>'Raw Data 4'!M36+('norm 4'!$J36-'Raw Data 4'!$J36)</f>
        <v>1.438413650834393</v>
      </c>
      <c r="N36" s="78">
        <f>'Raw Data 4'!N36+('norm 4'!$J36-'Raw Data 4'!$J36)</f>
        <v>1.3572725302340674</v>
      </c>
      <c r="O36" s="78">
        <f>'Raw Data 4'!O36+('norm 4'!$J36-'Raw Data 4'!$J36)</f>
        <v>2.1528155864165428</v>
      </c>
    </row>
    <row r="37" spans="1:15" x14ac:dyDescent="0.25">
      <c r="A37" s="1">
        <v>31</v>
      </c>
      <c r="B37">
        <v>0</v>
      </c>
      <c r="C37" s="78">
        <f>'Raw Data 4'!C37+('norm 4'!$B37-'Raw Data 4'!$B37)</f>
        <v>5.1444247460105714</v>
      </c>
      <c r="D37" s="78">
        <f>'Raw Data 4'!D37+('norm 4'!$B37-'Raw Data 4'!$B37)</f>
        <v>5.4489806140040251</v>
      </c>
      <c r="E37" s="78">
        <f>'Raw Data 4'!E37+('norm 4'!$B37-'Raw Data 4'!$B37)</f>
        <v>11.106624595521881</v>
      </c>
      <c r="F37" s="78">
        <f>'Raw Data 4'!F37+('norm 4'!$B37-'Raw Data 4'!$B37)</f>
        <v>9.8207016033411971</v>
      </c>
      <c r="G37" s="78">
        <f>'Raw Data 4'!G37+('norm 4'!$B37-'Raw Data 4'!$B37)</f>
        <v>16.060825301559966</v>
      </c>
      <c r="I37" s="1">
        <v>31</v>
      </c>
      <c r="J37">
        <v>0</v>
      </c>
      <c r="K37" s="78">
        <f>'Raw Data 4'!K37+('norm 4'!$J37-'Raw Data 4'!$J37)</f>
        <v>0.70284080620529987</v>
      </c>
      <c r="L37" s="78">
        <f>'Raw Data 4'!L37+('norm 4'!$J37-'Raw Data 4'!$J37)</f>
        <v>0.75681281088762264</v>
      </c>
      <c r="M37" s="78">
        <f>'Raw Data 4'!M37+('norm 4'!$J37-'Raw Data 4'!$J37)</f>
        <v>1.478635848950226</v>
      </c>
      <c r="N37" s="78">
        <f>'Raw Data 4'!N37+('norm 4'!$J37-'Raw Data 4'!$J37)</f>
        <v>1.3929818072072766</v>
      </c>
      <c r="O37" s="78">
        <f>'Raw Data 4'!O37+('norm 4'!$J37-'Raw Data 4'!$J37)</f>
        <v>2.2115236030487697</v>
      </c>
    </row>
    <row r="38" spans="1:15" x14ac:dyDescent="0.25">
      <c r="A38" s="1">
        <v>32</v>
      </c>
      <c r="B38">
        <v>0</v>
      </c>
      <c r="C38" s="78">
        <f>'Raw Data 4'!C38+('norm 4'!$B38-'Raw Data 4'!$B38)</f>
        <v>5.3379578740328721</v>
      </c>
      <c r="D38" s="78">
        <f>'Raw Data 4'!D38+('norm 4'!$B38-'Raw Data 4'!$B38)</f>
        <v>5.5966435646758157</v>
      </c>
      <c r="E38" s="78">
        <f>'Raw Data 4'!E38+('norm 4'!$B38-'Raw Data 4'!$B38)</f>
        <v>11.031665010508604</v>
      </c>
      <c r="F38" s="78">
        <f>'Raw Data 4'!F38+('norm 4'!$B38-'Raw Data 4'!$B38)</f>
        <v>9.9060153341449251</v>
      </c>
      <c r="G38" s="78">
        <f>'Raw Data 4'!G38+('norm 4'!$B38-'Raw Data 4'!$B38)</f>
        <v>15.953809759431934</v>
      </c>
      <c r="I38" s="1">
        <v>32</v>
      </c>
      <c r="J38">
        <v>0</v>
      </c>
      <c r="K38" s="78">
        <f>'Raw Data 4'!K38+('norm 4'!$J38-'Raw Data 4'!$J38)</f>
        <v>0.72197488094689855</v>
      </c>
      <c r="L38" s="78">
        <f>'Raw Data 4'!L38+('norm 4'!$J38-'Raw Data 4'!$J38)</f>
        <v>0.77698050865511847</v>
      </c>
      <c r="M38" s="78">
        <f>'Raw Data 4'!M38+('norm 4'!$J38-'Raw Data 4'!$J38)</f>
        <v>1.5188516843751785</v>
      </c>
      <c r="N38" s="78">
        <f>'Raw Data 4'!N38+('norm 4'!$J38-'Raw Data 4'!$J38)</f>
        <v>1.4288556397429819</v>
      </c>
      <c r="O38" s="78">
        <f>'Raw Data 4'!O38+('norm 4'!$J38-'Raw Data 4'!$J38)</f>
        <v>2.269741641450957</v>
      </c>
    </row>
    <row r="39" spans="1:15" x14ac:dyDescent="0.25">
      <c r="A39" s="1">
        <v>33</v>
      </c>
      <c r="B39">
        <v>0</v>
      </c>
      <c r="C39" s="78">
        <f>'Raw Data 4'!C39+('norm 4'!$B39-'Raw Data 4'!$B39)</f>
        <v>5.3239979446788697</v>
      </c>
      <c r="D39" s="78">
        <f>'Raw Data 4'!D39+('norm 4'!$B39-'Raw Data 4'!$B39)</f>
        <v>5.7053330975639955</v>
      </c>
      <c r="E39" s="78">
        <f>'Raw Data 4'!E39+('norm 4'!$B39-'Raw Data 4'!$B39)</f>
        <v>11.043428376048574</v>
      </c>
      <c r="F39" s="78">
        <f>'Raw Data 4'!F39+('norm 4'!$B39-'Raw Data 4'!$B39)</f>
        <v>9.8852628475259792</v>
      </c>
      <c r="G39" s="78">
        <f>'Raw Data 4'!G39+('norm 4'!$B39-'Raw Data 4'!$B39)</f>
        <v>15.725218236409168</v>
      </c>
      <c r="I39" s="1">
        <v>33</v>
      </c>
      <c r="J39">
        <v>0</v>
      </c>
      <c r="K39" s="78">
        <f>'Raw Data 4'!K39+('norm 4'!$J39-'Raw Data 4'!$J39)</f>
        <v>0.74120479007132856</v>
      </c>
      <c r="L39" s="78">
        <f>'Raw Data 4'!L39+('norm 4'!$J39-'Raw Data 4'!$J39)</f>
        <v>0.79741606777566409</v>
      </c>
      <c r="M39" s="78">
        <f>'Raw Data 4'!M39+('norm 4'!$J39-'Raw Data 4'!$J39)</f>
        <v>1.5590371110318257</v>
      </c>
      <c r="N39" s="78">
        <f>'Raw Data 4'!N39+('norm 4'!$J39-'Raw Data 4'!$J39)</f>
        <v>1.464631954535238</v>
      </c>
      <c r="O39" s="78">
        <f>'Raw Data 4'!O39+('norm 4'!$J39-'Raw Data 4'!$J39)</f>
        <v>2.3271219188508687</v>
      </c>
    </row>
    <row r="40" spans="1:15" x14ac:dyDescent="0.25">
      <c r="A40" s="1">
        <v>34</v>
      </c>
      <c r="B40">
        <v>0</v>
      </c>
      <c r="C40" s="78">
        <f>'Raw Data 4'!C40+('norm 4'!$B40-'Raw Data 4'!$B40)</f>
        <v>5.4039217413842078</v>
      </c>
      <c r="D40" s="78">
        <f>'Raw Data 4'!D40+('norm 4'!$B40-'Raw Data 4'!$B40)</f>
        <v>5.74298846519536</v>
      </c>
      <c r="E40" s="78">
        <f>'Raw Data 4'!E40+('norm 4'!$B40-'Raw Data 4'!$B40)</f>
        <v>11.125103366633429</v>
      </c>
      <c r="F40" s="78">
        <f>'Raw Data 4'!F40+('norm 4'!$B40-'Raw Data 4'!$B40)</f>
        <v>9.8033429057059536</v>
      </c>
      <c r="G40" s="78">
        <f>'Raw Data 4'!G40+('norm 4'!$B40-'Raw Data 4'!$B40)</f>
        <v>15.603749959806795</v>
      </c>
      <c r="I40" s="1">
        <v>34</v>
      </c>
      <c r="J40">
        <v>0</v>
      </c>
      <c r="K40" s="78">
        <f>'Raw Data 4'!K40+('norm 4'!$J40-'Raw Data 4'!$J40)</f>
        <v>0.76080405823726882</v>
      </c>
      <c r="L40" s="78">
        <f>'Raw Data 4'!L40+('norm 4'!$J40-'Raw Data 4'!$J40)</f>
        <v>0.81819774002414869</v>
      </c>
      <c r="M40" s="78">
        <f>'Raw Data 4'!M40+('norm 4'!$J40-'Raw Data 4'!$J40)</f>
        <v>1.5994140641111336</v>
      </c>
      <c r="N40" s="78">
        <f>'Raw Data 4'!N40+('norm 4'!$J40-'Raw Data 4'!$J40)</f>
        <v>1.5005017209115101</v>
      </c>
      <c r="O40" s="78">
        <f>'Raw Data 4'!O40+('norm 4'!$J40-'Raw Data 4'!$J40)</f>
        <v>2.3842434776701871</v>
      </c>
    </row>
    <row r="41" spans="1:15" x14ac:dyDescent="0.25">
      <c r="A41" s="1">
        <v>35</v>
      </c>
      <c r="B41">
        <v>0</v>
      </c>
      <c r="C41" s="78">
        <f>'Raw Data 4'!C41+('norm 4'!$B41-'Raw Data 4'!$B41)</f>
        <v>5.3793268162630525</v>
      </c>
      <c r="D41" s="78">
        <f>'Raw Data 4'!D41+('norm 4'!$B41-'Raw Data 4'!$B41)</f>
        <v>5.706839479355561</v>
      </c>
      <c r="E41" s="78">
        <f>'Raw Data 4'!E41+('norm 4'!$B41-'Raw Data 4'!$B41)</f>
        <v>10.960925149638008</v>
      </c>
      <c r="F41" s="78">
        <f>'Raw Data 4'!F41+('norm 4'!$B41-'Raw Data 4'!$B41)</f>
        <v>9.9853980897190766</v>
      </c>
      <c r="G41" s="78">
        <f>'Raw Data 4'!G41+('norm 4'!$B41-'Raw Data 4'!$B41)</f>
        <v>15.385455476395689</v>
      </c>
      <c r="I41" s="1">
        <v>35</v>
      </c>
      <c r="J41">
        <v>0</v>
      </c>
      <c r="K41" s="78">
        <f>'Raw Data 4'!K41+('norm 4'!$J41-'Raw Data 4'!$J41)</f>
        <v>0.78045342469506984</v>
      </c>
      <c r="L41" s="78">
        <f>'Raw Data 4'!L41+('norm 4'!$J41-'Raw Data 4'!$J41)</f>
        <v>0.83901357506981622</v>
      </c>
      <c r="M41" s="78">
        <f>'Raw Data 4'!M41+('norm 4'!$J41-'Raw Data 4'!$J41)</f>
        <v>1.6393229963923719</v>
      </c>
      <c r="N41" s="78">
        <f>'Raw Data 4'!N41+('norm 4'!$J41-'Raw Data 4'!$J41)</f>
        <v>1.5365425498549812</v>
      </c>
      <c r="O41" s="78">
        <f>'Raw Data 4'!O41+('norm 4'!$J41-'Raw Data 4'!$J41)</f>
        <v>2.4405622987635467</v>
      </c>
    </row>
    <row r="42" spans="1:15" x14ac:dyDescent="0.25">
      <c r="A42" s="1">
        <v>36</v>
      </c>
      <c r="B42">
        <v>0</v>
      </c>
      <c r="C42" s="78">
        <f>'Raw Data 4'!C42+('norm 4'!$B42-'Raw Data 4'!$B42)</f>
        <v>5.4521659057710679</v>
      </c>
      <c r="D42" s="78">
        <f>'Raw Data 4'!D42+('norm 4'!$B42-'Raw Data 4'!$B42)</f>
        <v>5.7728297601898717</v>
      </c>
      <c r="E42" s="78">
        <f>'Raw Data 4'!E42+('norm 4'!$B42-'Raw Data 4'!$B42)</f>
        <v>10.742730276660692</v>
      </c>
      <c r="F42" s="78">
        <f>'Raw Data 4'!F42+('norm 4'!$B42-'Raw Data 4'!$B42)</f>
        <v>10.000540006794834</v>
      </c>
      <c r="G42" s="78">
        <f>'Raw Data 4'!G42+('norm 4'!$B42-'Raw Data 4'!$B42)</f>
        <v>15.167942234320643</v>
      </c>
      <c r="I42" s="1">
        <v>36</v>
      </c>
      <c r="J42">
        <v>0</v>
      </c>
      <c r="K42" s="78">
        <f>'Raw Data 4'!K42+('norm 4'!$J42-'Raw Data 4'!$J42)</f>
        <v>0.79997550068087542</v>
      </c>
      <c r="L42" s="78">
        <f>'Raw Data 4'!L42+('norm 4'!$J42-'Raw Data 4'!$J42)</f>
        <v>0.85983289179973721</v>
      </c>
      <c r="M42" s="78">
        <f>'Raw Data 4'!M42+('norm 4'!$J42-'Raw Data 4'!$J42)</f>
        <v>1.6788441102742686</v>
      </c>
      <c r="N42" s="78">
        <f>'Raw Data 4'!N42+('norm 4'!$J42-'Raw Data 4'!$J42)</f>
        <v>1.5726965255408849</v>
      </c>
      <c r="O42" s="78">
        <f>'Raw Data 4'!O42+('norm 4'!$J42-'Raw Data 4'!$J42)</f>
        <v>2.4958589136048981</v>
      </c>
    </row>
    <row r="43" spans="1:15" x14ac:dyDescent="0.25">
      <c r="A43" s="1">
        <v>37</v>
      </c>
      <c r="B43">
        <v>0</v>
      </c>
      <c r="C43" s="78">
        <f>'Raw Data 4'!C43+('norm 4'!$B43-'Raw Data 4'!$B43)</f>
        <v>5.3380872909992778</v>
      </c>
      <c r="D43" s="78">
        <f>'Raw Data 4'!D43+('norm 4'!$B43-'Raw Data 4'!$B43)</f>
        <v>5.7573251861916184</v>
      </c>
      <c r="E43" s="78">
        <f>'Raw Data 4'!E43+('norm 4'!$B43-'Raw Data 4'!$B43)</f>
        <v>10.762994816238889</v>
      </c>
      <c r="F43" s="78">
        <f>'Raw Data 4'!F43+('norm 4'!$B43-'Raw Data 4'!$B43)</f>
        <v>9.7922197376429203</v>
      </c>
      <c r="G43" s="78">
        <f>'Raw Data 4'!G43+('norm 4'!$B43-'Raw Data 4'!$B43)</f>
        <v>14.828067075126413</v>
      </c>
      <c r="I43" s="1">
        <v>37</v>
      </c>
      <c r="J43">
        <v>0</v>
      </c>
      <c r="K43" s="78">
        <f>'Raw Data 4'!K43+('norm 4'!$J43-'Raw Data 4'!$J43)</f>
        <v>0.81951543113805458</v>
      </c>
      <c r="L43" s="78">
        <f>'Raw Data 4'!L43+('norm 4'!$J43-'Raw Data 4'!$J43)</f>
        <v>0.88070036598255963</v>
      </c>
      <c r="M43" s="78">
        <f>'Raw Data 4'!M43+('norm 4'!$J43-'Raw Data 4'!$J43)</f>
        <v>1.7176370796310996</v>
      </c>
      <c r="N43" s="78">
        <f>'Raw Data 4'!N43+('norm 4'!$J43-'Raw Data 4'!$J43)</f>
        <v>1.6085969950809078</v>
      </c>
      <c r="O43" s="78">
        <f>'Raw Data 4'!O43+('norm 4'!$J43-'Raw Data 4'!$J43)</f>
        <v>2.5501915034057889</v>
      </c>
    </row>
    <row r="44" spans="1:15" x14ac:dyDescent="0.25">
      <c r="A44" s="1">
        <v>38</v>
      </c>
      <c r="B44">
        <v>0</v>
      </c>
      <c r="C44" s="78">
        <f>'Raw Data 4'!C44+('norm 4'!$B44-'Raw Data 4'!$B44)</f>
        <v>5.4493435591933235</v>
      </c>
      <c r="D44" s="78">
        <f>'Raw Data 4'!D44+('norm 4'!$B44-'Raw Data 4'!$B44)</f>
        <v>5.8597068137751451</v>
      </c>
      <c r="E44" s="78">
        <f>'Raw Data 4'!E44+('norm 4'!$B44-'Raw Data 4'!$B44)</f>
        <v>10.638170307349093</v>
      </c>
      <c r="F44" s="78">
        <f>'Raw Data 4'!F44+('norm 4'!$B44-'Raw Data 4'!$B44)</f>
        <v>9.7499864881627172</v>
      </c>
      <c r="G44" s="78">
        <f>'Raw Data 4'!G44+('norm 4'!$B44-'Raw Data 4'!$B44)</f>
        <v>14.700330605516479</v>
      </c>
      <c r="I44" s="1">
        <v>38</v>
      </c>
      <c r="J44">
        <v>0</v>
      </c>
      <c r="K44" s="78">
        <f>'Raw Data 4'!K44+('norm 4'!$J44-'Raw Data 4'!$J44)</f>
        <v>0.83891952173177142</v>
      </c>
      <c r="L44" s="78">
        <f>'Raw Data 4'!L44+('norm 4'!$J44-'Raw Data 4'!$J44)</f>
        <v>0.90170933613970017</v>
      </c>
      <c r="M44" s="78">
        <f>'Raw Data 4'!M44+('norm 4'!$J44-'Raw Data 4'!$J44)</f>
        <v>1.7567426019605978</v>
      </c>
      <c r="N44" s="78">
        <f>'Raw Data 4'!N44+('norm 4'!$J44-'Raw Data 4'!$J44)</f>
        <v>1.6439945440959987</v>
      </c>
      <c r="O44" s="78">
        <f>'Raw Data 4'!O44+('norm 4'!$J44-'Raw Data 4'!$J44)</f>
        <v>2.6036835940338419</v>
      </c>
    </row>
    <row r="45" spans="1:15" x14ac:dyDescent="0.25">
      <c r="A45" s="1">
        <v>39</v>
      </c>
      <c r="B45">
        <v>0</v>
      </c>
      <c r="C45" s="78">
        <f>'Raw Data 4'!C45+('norm 4'!$B45-'Raw Data 4'!$B45)</f>
        <v>5.4193774901223728</v>
      </c>
      <c r="D45" s="78">
        <f>'Raw Data 4'!D45+('norm 4'!$B45-'Raw Data 4'!$B45)</f>
        <v>5.8703546265134801</v>
      </c>
      <c r="E45" s="78">
        <f>'Raw Data 4'!E45+('norm 4'!$B45-'Raw Data 4'!$B45)</f>
        <v>10.719586961604042</v>
      </c>
      <c r="F45" s="78">
        <f>'Raw Data 4'!F45+('norm 4'!$B45-'Raw Data 4'!$B45)</f>
        <v>9.6905206016106771</v>
      </c>
      <c r="G45" s="78">
        <f>'Raw Data 4'!G45+('norm 4'!$B45-'Raw Data 4'!$B45)</f>
        <v>14.372913090807844</v>
      </c>
      <c r="I45" s="1">
        <v>39</v>
      </c>
      <c r="J45">
        <v>0</v>
      </c>
      <c r="K45" s="78">
        <f>'Raw Data 4'!K45+('norm 4'!$J45-'Raw Data 4'!$J45)</f>
        <v>0.8585241957908234</v>
      </c>
      <c r="L45" s="78">
        <f>'Raw Data 4'!L45+('norm 4'!$J45-'Raw Data 4'!$J45)</f>
        <v>0.9230112305826893</v>
      </c>
      <c r="M45" s="78">
        <f>'Raw Data 4'!M45+('norm 4'!$J45-'Raw Data 4'!$J45)</f>
        <v>1.7949711346623649</v>
      </c>
      <c r="N45" s="78">
        <f>'Raw Data 4'!N45+('norm 4'!$J45-'Raw Data 4'!$J45)</f>
        <v>1.6792645945107205</v>
      </c>
      <c r="O45" s="78">
        <f>'Raw Data 4'!O45+('norm 4'!$J45-'Raw Data 4'!$J45)</f>
        <v>2.6564161675990916</v>
      </c>
    </row>
    <row r="46" spans="1:15" x14ac:dyDescent="0.25">
      <c r="A46" s="1">
        <v>40</v>
      </c>
      <c r="B46">
        <v>0</v>
      </c>
      <c r="C46" s="78">
        <f>'Raw Data 4'!C46+('norm 4'!$B46-'Raw Data 4'!$B46)</f>
        <v>5.5520865251757838</v>
      </c>
      <c r="D46" s="78">
        <f>'Raw Data 4'!D46+('norm 4'!$B46-'Raw Data 4'!$B46)</f>
        <v>6.0089682848561177</v>
      </c>
      <c r="E46" s="78">
        <f>'Raw Data 4'!E46+('norm 4'!$B46-'Raw Data 4'!$B46)</f>
        <v>10.84748130930649</v>
      </c>
      <c r="F46" s="78">
        <f>'Raw Data 4'!F46+('norm 4'!$B46-'Raw Data 4'!$B46)</f>
        <v>9.7278614882935468</v>
      </c>
      <c r="G46" s="78">
        <f>'Raw Data 4'!G46+('norm 4'!$B46-'Raw Data 4'!$B46)</f>
        <v>14.321049324834338</v>
      </c>
      <c r="I46" s="1">
        <v>40</v>
      </c>
      <c r="J46">
        <v>0</v>
      </c>
      <c r="K46" s="78">
        <f>'Raw Data 4'!K46+('norm 4'!$J46-'Raw Data 4'!$J46)</f>
        <v>0.87838766987339612</v>
      </c>
      <c r="L46" s="78">
        <f>'Raw Data 4'!L46+('norm 4'!$J46-'Raw Data 4'!$J46)</f>
        <v>0.94452208902747725</v>
      </c>
      <c r="M46" s="78">
        <f>'Raw Data 4'!M46+('norm 4'!$J46-'Raw Data 4'!$J46)</f>
        <v>1.8340536666137455</v>
      </c>
      <c r="N46" s="78">
        <f>'Raw Data 4'!N46+('norm 4'!$J46-'Raw Data 4'!$J46)</f>
        <v>1.7143633112622361</v>
      </c>
      <c r="O46" s="78">
        <f>'Raw Data 4'!O46+('norm 4'!$J46-'Raw Data 4'!$J46)</f>
        <v>2.7083068285930865</v>
      </c>
    </row>
    <row r="47" spans="1:15" x14ac:dyDescent="0.25">
      <c r="A47" s="1">
        <v>41</v>
      </c>
      <c r="B47">
        <v>0</v>
      </c>
      <c r="C47" s="78">
        <f>'Raw Data 4'!C47+('norm 4'!$B47-'Raw Data 4'!$B47)</f>
        <v>5.4880600624441334</v>
      </c>
      <c r="D47" s="78">
        <f>'Raw Data 4'!D47+('norm 4'!$B47-'Raw Data 4'!$B47)</f>
        <v>6.0722708395293772</v>
      </c>
      <c r="E47" s="78">
        <f>'Raw Data 4'!E47+('norm 4'!$B47-'Raw Data 4'!$B47)</f>
        <v>10.705296605135594</v>
      </c>
      <c r="F47" s="78">
        <f>'Raw Data 4'!F47+('norm 4'!$B47-'Raw Data 4'!$B47)</f>
        <v>9.6524327080881616</v>
      </c>
      <c r="G47" s="78">
        <f>'Raw Data 4'!G47+('norm 4'!$B47-'Raw Data 4'!$B47)</f>
        <v>14.083867748611603</v>
      </c>
      <c r="I47" s="1">
        <v>41</v>
      </c>
      <c r="J47">
        <v>0</v>
      </c>
      <c r="K47" s="78">
        <f>'Raw Data 4'!K47+('norm 4'!$J47-'Raw Data 4'!$J47)</f>
        <v>0.89863245833705629</v>
      </c>
      <c r="L47" s="78">
        <f>'Raw Data 4'!L47+('norm 4'!$J47-'Raw Data 4'!$J47)</f>
        <v>0.96646061205602563</v>
      </c>
      <c r="M47" s="78">
        <f>'Raw Data 4'!M47+('norm 4'!$J47-'Raw Data 4'!$J47)</f>
        <v>1.8730694116895061</v>
      </c>
      <c r="N47" s="78">
        <f>'Raw Data 4'!N47+('norm 4'!$J47-'Raw Data 4'!$J47)</f>
        <v>1.7494987917527194</v>
      </c>
      <c r="O47" s="78">
        <f>'Raw Data 4'!O47+('norm 4'!$J47-'Raw Data 4'!$J47)</f>
        <v>2.7598610159127301</v>
      </c>
    </row>
    <row r="48" spans="1:15" x14ac:dyDescent="0.25">
      <c r="A48" s="1">
        <v>42</v>
      </c>
      <c r="B48">
        <v>0</v>
      </c>
      <c r="C48" s="78">
        <f>'Raw Data 4'!C48+('norm 4'!$B48-'Raw Data 4'!$B48)</f>
        <v>5.731476651409241</v>
      </c>
      <c r="D48" s="78">
        <f>'Raw Data 4'!D48+('norm 4'!$B48-'Raw Data 4'!$B48)</f>
        <v>6.2681714564427011</v>
      </c>
      <c r="E48" s="78">
        <f>'Raw Data 4'!E48+('norm 4'!$B48-'Raw Data 4'!$B48)</f>
        <v>10.683642185775822</v>
      </c>
      <c r="F48" s="78">
        <f>'Raw Data 4'!F48+('norm 4'!$B48-'Raw Data 4'!$B48)</f>
        <v>9.735369472228653</v>
      </c>
      <c r="G48" s="78">
        <f>'Raw Data 4'!G48+('norm 4'!$B48-'Raw Data 4'!$B48)</f>
        <v>14.006162899275138</v>
      </c>
      <c r="I48" s="1">
        <v>42</v>
      </c>
      <c r="J48">
        <v>0</v>
      </c>
      <c r="K48" s="78">
        <f>'Raw Data 4'!K48+('norm 4'!$J48-'Raw Data 4'!$J48)</f>
        <v>0.91876354586624776</v>
      </c>
      <c r="L48" s="78">
        <f>'Raw Data 4'!L48+('norm 4'!$J48-'Raw Data 4'!$J48)</f>
        <v>0.98863179964062531</v>
      </c>
      <c r="M48" s="78">
        <f>'Raw Data 4'!M48+('norm 4'!$J48-'Raw Data 4'!$J48)</f>
        <v>1.9119156445795944</v>
      </c>
      <c r="N48" s="78">
        <f>'Raw Data 4'!N48+('norm 4'!$J48-'Raw Data 4'!$J48)</f>
        <v>1.7844489071805254</v>
      </c>
      <c r="O48" s="78">
        <f>'Raw Data 4'!O48+('norm 4'!$J48-'Raw Data 4'!$J48)</f>
        <v>2.8106408455954122</v>
      </c>
    </row>
    <row r="49" spans="1:15" x14ac:dyDescent="0.25">
      <c r="A49" s="1">
        <v>43</v>
      </c>
      <c r="B49">
        <v>0</v>
      </c>
      <c r="C49" s="78">
        <f>'Raw Data 4'!C49+('norm 4'!$B49-'Raw Data 4'!$B49)</f>
        <v>5.7394677429205734</v>
      </c>
      <c r="D49" s="78">
        <f>'Raw Data 4'!D49+('norm 4'!$B49-'Raw Data 4'!$B49)</f>
        <v>6.293117978515725</v>
      </c>
      <c r="E49" s="78">
        <f>'Raw Data 4'!E49+('norm 4'!$B49-'Raw Data 4'!$B49)</f>
        <v>10.731593468487688</v>
      </c>
      <c r="F49" s="78">
        <f>'Raw Data 4'!F49+('norm 4'!$B49-'Raw Data 4'!$B49)</f>
        <v>9.6538223116437543</v>
      </c>
      <c r="G49" s="78">
        <f>'Raw Data 4'!G49+('norm 4'!$B49-'Raw Data 4'!$B49)</f>
        <v>13.811756206024327</v>
      </c>
      <c r="I49" s="1">
        <v>43</v>
      </c>
      <c r="J49">
        <v>0</v>
      </c>
      <c r="K49" s="78">
        <f>'Raw Data 4'!K49+('norm 4'!$J49-'Raw Data 4'!$J49)</f>
        <v>0.93938591903697599</v>
      </c>
      <c r="L49" s="78">
        <f>'Raw Data 4'!L49+('norm 4'!$J49-'Raw Data 4'!$J49)</f>
        <v>1.0111668749339069</v>
      </c>
      <c r="M49" s="78">
        <f>'Raw Data 4'!M49+('norm 4'!$J49-'Raw Data 4'!$J49)</f>
        <v>1.9503599747744214</v>
      </c>
      <c r="N49" s="78">
        <f>'Raw Data 4'!N49+('norm 4'!$J49-'Raw Data 4'!$J49)</f>
        <v>1.8193532939958388</v>
      </c>
      <c r="O49" s="78">
        <f>'Raw Data 4'!O49+('norm 4'!$J49-'Raw Data 4'!$J49)</f>
        <v>2.8608989986463396</v>
      </c>
    </row>
    <row r="50" spans="1:15" x14ac:dyDescent="0.25">
      <c r="A50" s="1">
        <v>44</v>
      </c>
      <c r="B50">
        <v>0</v>
      </c>
      <c r="C50" s="78">
        <f>'Raw Data 4'!C50+('norm 4'!$B50-'Raw Data 4'!$B50)</f>
        <v>5.7456291587517665</v>
      </c>
      <c r="D50" s="78">
        <f>'Raw Data 4'!D50+('norm 4'!$B50-'Raw Data 4'!$B50)</f>
        <v>6.3085210469823041</v>
      </c>
      <c r="E50" s="78">
        <f>'Raw Data 4'!E50+('norm 4'!$B50-'Raw Data 4'!$B50)</f>
        <v>11.002878177715314</v>
      </c>
      <c r="F50" s="78">
        <f>'Raw Data 4'!F50+('norm 4'!$B50-'Raw Data 4'!$B50)</f>
        <v>9.5389434505889046</v>
      </c>
      <c r="G50" s="78">
        <f>'Raw Data 4'!G50+('norm 4'!$B50-'Raw Data 4'!$B50)</f>
        <v>13.536108349577306</v>
      </c>
      <c r="I50" s="1">
        <v>44</v>
      </c>
      <c r="J50">
        <v>0</v>
      </c>
      <c r="K50" s="78">
        <f>'Raw Data 4'!K50+('norm 4'!$J50-'Raw Data 4'!$J50)</f>
        <v>0.96019685961618917</v>
      </c>
      <c r="L50" s="78">
        <f>'Raw Data 4'!L50+('norm 4'!$J50-'Raw Data 4'!$J50)</f>
        <v>1.0340584772692212</v>
      </c>
      <c r="M50" s="78">
        <f>'Raw Data 4'!M50+('norm 4'!$J50-'Raw Data 4'!$J50)</f>
        <v>1.98964609468789</v>
      </c>
      <c r="N50" s="78">
        <f>'Raw Data 4'!N50+('norm 4'!$J50-'Raw Data 4'!$J50)</f>
        <v>1.8541546724707141</v>
      </c>
      <c r="O50" s="78">
        <f>'Raw Data 4'!O50+('norm 4'!$J50-'Raw Data 4'!$J50)</f>
        <v>2.9104560347360837</v>
      </c>
    </row>
    <row r="51" spans="1:15" x14ac:dyDescent="0.25">
      <c r="A51" s="1">
        <v>45</v>
      </c>
      <c r="B51">
        <v>0</v>
      </c>
      <c r="C51" s="78">
        <f>'Raw Data 4'!C51+('norm 4'!$B51-'Raw Data 4'!$B51)</f>
        <v>5.9274039003642685</v>
      </c>
      <c r="D51" s="78">
        <f>'Raw Data 4'!D51+('norm 4'!$B51-'Raw Data 4'!$B51)</f>
        <v>6.5290976891642556</v>
      </c>
      <c r="E51" s="78">
        <f>'Raw Data 4'!E51+('norm 4'!$B51-'Raw Data 4'!$B51)</f>
        <v>10.734042877543256</v>
      </c>
      <c r="F51" s="78">
        <f>'Raw Data 4'!F51+('norm 4'!$B51-'Raw Data 4'!$B51)</f>
        <v>9.6481415154694936</v>
      </c>
      <c r="G51" s="78">
        <f>'Raw Data 4'!G51+('norm 4'!$B51-'Raw Data 4'!$B51)</f>
        <v>13.465948255403747</v>
      </c>
      <c r="I51" s="1">
        <v>45</v>
      </c>
      <c r="J51">
        <v>0</v>
      </c>
      <c r="K51" s="78">
        <f>'Raw Data 4'!K51+('norm 4'!$J51-'Raw Data 4'!$J51)</f>
        <v>0.98148966898712209</v>
      </c>
      <c r="L51" s="78">
        <f>'Raw Data 4'!L51+('norm 4'!$J51-'Raw Data 4'!$J51)</f>
        <v>1.0573874628563364</v>
      </c>
      <c r="M51" s="78">
        <f>'Raw Data 4'!M51+('norm 4'!$J51-'Raw Data 4'!$J51)</f>
        <v>2.0289454413890238</v>
      </c>
      <c r="N51" s="78">
        <f>'Raw Data 4'!N51+('norm 4'!$J51-'Raw Data 4'!$J51)</f>
        <v>1.8890635257840374</v>
      </c>
      <c r="O51" s="78">
        <f>'Raw Data 4'!O51+('norm 4'!$J51-'Raw Data 4'!$J51)</f>
        <v>2.9595139275827123</v>
      </c>
    </row>
    <row r="52" spans="1:15" x14ac:dyDescent="0.25">
      <c r="A52" s="1">
        <v>46</v>
      </c>
      <c r="B52">
        <v>0</v>
      </c>
      <c r="C52" s="78">
        <f>'Raw Data 4'!C52+('norm 4'!$B52-'Raw Data 4'!$B52)</f>
        <v>6.0583548267198699</v>
      </c>
      <c r="D52" s="78">
        <f>'Raw Data 4'!D52+('norm 4'!$B52-'Raw Data 4'!$B52)</f>
        <v>6.6159656901076023</v>
      </c>
      <c r="E52" s="78">
        <f>'Raw Data 4'!E52+('norm 4'!$B52-'Raw Data 4'!$B52)</f>
        <v>10.988406121935984</v>
      </c>
      <c r="F52" s="78">
        <f>'Raw Data 4'!F52+('norm 4'!$B52-'Raw Data 4'!$B52)</f>
        <v>9.6088178208112165</v>
      </c>
      <c r="G52" s="78">
        <f>'Raw Data 4'!G52+('norm 4'!$B52-'Raw Data 4'!$B52)</f>
        <v>13.329442560247006</v>
      </c>
      <c r="I52" s="1">
        <v>46</v>
      </c>
      <c r="J52">
        <v>0</v>
      </c>
      <c r="K52" s="78">
        <f>'Raw Data 4'!K52+('norm 4'!$J52-'Raw Data 4'!$J52)</f>
        <v>1.0032362988943411</v>
      </c>
      <c r="L52" s="78">
        <f>'Raw Data 4'!L52+('norm 4'!$J52-'Raw Data 4'!$J52)</f>
        <v>1.0812451005254293</v>
      </c>
      <c r="M52" s="78">
        <f>'Raw Data 4'!M52+('norm 4'!$J52-'Raw Data 4'!$J52)</f>
        <v>2.0686679399990133</v>
      </c>
      <c r="N52" s="78">
        <f>'Raw Data 4'!N52+('norm 4'!$J52-'Raw Data 4'!$J52)</f>
        <v>1.9239873395429865</v>
      </c>
      <c r="O52" s="78">
        <f>'Raw Data 4'!O52+('norm 4'!$J52-'Raw Data 4'!$J52)</f>
        <v>3.0081345893831632</v>
      </c>
    </row>
    <row r="53" spans="1:15" x14ac:dyDescent="0.25">
      <c r="A53" s="1">
        <v>47</v>
      </c>
      <c r="B53">
        <v>0</v>
      </c>
      <c r="C53" s="78">
        <f>'Raw Data 4'!C53+('norm 4'!$B53-'Raw Data 4'!$B53)</f>
        <v>6.2382284359316982</v>
      </c>
      <c r="D53" s="78">
        <f>'Raw Data 4'!D53+('norm 4'!$B53-'Raw Data 4'!$B53)</f>
        <v>6.7431033215752336</v>
      </c>
      <c r="E53" s="78">
        <f>'Raw Data 4'!E53+('norm 4'!$B53-'Raw Data 4'!$B53)</f>
        <v>10.967402512559156</v>
      </c>
      <c r="F53" s="78">
        <f>'Raw Data 4'!F53+('norm 4'!$B53-'Raw Data 4'!$B53)</f>
        <v>9.6886469908153998</v>
      </c>
      <c r="G53" s="78">
        <f>'Raw Data 4'!G53+('norm 4'!$B53-'Raw Data 4'!$B53)</f>
        <v>13.189220974658427</v>
      </c>
      <c r="I53" s="1">
        <v>47</v>
      </c>
      <c r="J53">
        <v>0</v>
      </c>
      <c r="K53" s="78">
        <f>'Raw Data 4'!K53+('norm 4'!$J53-'Raw Data 4'!$J53)</f>
        <v>1.0255414861839514</v>
      </c>
      <c r="L53" s="78">
        <f>'Raw Data 4'!L53+('norm 4'!$J53-'Raw Data 4'!$J53)</f>
        <v>1.1055014433658152</v>
      </c>
      <c r="M53" s="78">
        <f>'Raw Data 4'!M53+('norm 4'!$J53-'Raw Data 4'!$J53)</f>
        <v>2.1084356189686897</v>
      </c>
      <c r="N53" s="78">
        <f>'Raw Data 4'!N53+('norm 4'!$J53-'Raw Data 4'!$J53)</f>
        <v>1.9589572190545164</v>
      </c>
      <c r="O53" s="78">
        <f>'Raw Data 4'!O53+('norm 4'!$J53-'Raw Data 4'!$J53)</f>
        <v>3.0562840220397081</v>
      </c>
    </row>
    <row r="54" spans="1:15" x14ac:dyDescent="0.25">
      <c r="A54" s="1">
        <v>48</v>
      </c>
      <c r="B54">
        <v>0</v>
      </c>
      <c r="C54" s="78">
        <f>'Raw Data 4'!C54+('norm 4'!$B54-'Raw Data 4'!$B54)</f>
        <v>6.2285187984586727</v>
      </c>
      <c r="D54" s="78">
        <f>'Raw Data 4'!D54+('norm 4'!$B54-'Raw Data 4'!$B54)</f>
        <v>6.7457451263247163</v>
      </c>
      <c r="E54" s="78">
        <f>'Raw Data 4'!E54+('norm 4'!$B54-'Raw Data 4'!$B54)</f>
        <v>10.917230441010378</v>
      </c>
      <c r="F54" s="78">
        <f>'Raw Data 4'!F54+('norm 4'!$B54-'Raw Data 4'!$B54)</f>
        <v>9.621436076588207</v>
      </c>
      <c r="G54" s="78">
        <f>'Raw Data 4'!G54+('norm 4'!$B54-'Raw Data 4'!$B54)</f>
        <v>12.98386577507787</v>
      </c>
      <c r="I54" s="1">
        <v>48</v>
      </c>
      <c r="J54">
        <v>0</v>
      </c>
      <c r="K54" s="78">
        <f>'Raw Data 4'!K54+('norm 4'!$J54-'Raw Data 4'!$J54)</f>
        <v>1.0481452628721741</v>
      </c>
      <c r="L54" s="78">
        <f>'Raw Data 4'!L54+('norm 4'!$J54-'Raw Data 4'!$J54)</f>
        <v>1.1299488212252657</v>
      </c>
      <c r="M54" s="78">
        <f>'Raw Data 4'!M54+('norm 4'!$J54-'Raw Data 4'!$J54)</f>
        <v>2.1481991107373131</v>
      </c>
      <c r="N54" s="78">
        <f>'Raw Data 4'!N54+('norm 4'!$J54-'Raw Data 4'!$J54)</f>
        <v>1.9940822848503603</v>
      </c>
      <c r="O54" s="78">
        <f>'Raw Data 4'!O54+('norm 4'!$J54-'Raw Data 4'!$J54)</f>
        <v>3.1038146939691535</v>
      </c>
    </row>
    <row r="55" spans="1:15" x14ac:dyDescent="0.25">
      <c r="A55" s="1">
        <v>49</v>
      </c>
      <c r="B55">
        <v>0</v>
      </c>
      <c r="C55" s="78">
        <f>'Raw Data 4'!C55+('norm 4'!$B55-'Raw Data 4'!$B55)</f>
        <v>6.3329478499016245</v>
      </c>
      <c r="D55" s="78">
        <f>'Raw Data 4'!D55+('norm 4'!$B55-'Raw Data 4'!$B55)</f>
        <v>6.857986473704587</v>
      </c>
      <c r="E55" s="78">
        <f>'Raw Data 4'!E55+('norm 4'!$B55-'Raw Data 4'!$B55)</f>
        <v>10.866597467434199</v>
      </c>
      <c r="F55" s="78">
        <f>'Raw Data 4'!F55+('norm 4'!$B55-'Raw Data 4'!$B55)</f>
        <v>9.5392384984369762</v>
      </c>
      <c r="G55" s="78">
        <f>'Raw Data 4'!G55+('norm 4'!$B55-'Raw Data 4'!$B55)</f>
        <v>12.794184929192946</v>
      </c>
      <c r="I55" s="1">
        <v>49</v>
      </c>
      <c r="J55">
        <v>0</v>
      </c>
      <c r="K55" s="78">
        <f>'Raw Data 4'!K55+('norm 4'!$J55-'Raw Data 4'!$J55)</f>
        <v>1.0709898647641762</v>
      </c>
      <c r="L55" s="78">
        <f>'Raw Data 4'!L55+('norm 4'!$J55-'Raw Data 4'!$J55)</f>
        <v>1.154713206230928</v>
      </c>
      <c r="M55" s="78">
        <f>'Raw Data 4'!M55+('norm 4'!$J55-'Raw Data 4'!$J55)</f>
        <v>2.1877500219249826</v>
      </c>
      <c r="N55" s="78">
        <f>'Raw Data 4'!N55+('norm 4'!$J55-'Raw Data 4'!$J55)</f>
        <v>2.0288999077892558</v>
      </c>
      <c r="O55" s="78">
        <f>'Raw Data 4'!O55+('norm 4'!$J55-'Raw Data 4'!$J55)</f>
        <v>3.1506218877983185</v>
      </c>
    </row>
    <row r="56" spans="1:15" x14ac:dyDescent="0.25">
      <c r="A56" s="1">
        <v>50</v>
      </c>
      <c r="B56">
        <v>0</v>
      </c>
      <c r="C56" s="78">
        <f>'Raw Data 4'!C56+('norm 4'!$B56-'Raw Data 4'!$B56)</f>
        <v>6.2126215936888736</v>
      </c>
      <c r="D56" s="78">
        <f>'Raw Data 4'!D56+('norm 4'!$B56-'Raw Data 4'!$B56)</f>
        <v>6.8039268880511248</v>
      </c>
      <c r="E56" s="78">
        <f>'Raw Data 4'!E56+('norm 4'!$B56-'Raw Data 4'!$B56)</f>
        <v>10.74824571247642</v>
      </c>
      <c r="F56" s="78">
        <f>'Raw Data 4'!F56+('norm 4'!$B56-'Raw Data 4'!$B56)</f>
        <v>9.3516323988631385</v>
      </c>
      <c r="G56" s="78">
        <f>'Raw Data 4'!G56+('norm 4'!$B56-'Raw Data 4'!$B56)</f>
        <v>12.419502890642761</v>
      </c>
      <c r="I56" s="1">
        <v>50</v>
      </c>
      <c r="J56">
        <v>0</v>
      </c>
      <c r="K56" s="78">
        <f>'Raw Data 4'!K56+('norm 4'!$J56-'Raw Data 4'!$J56)</f>
        <v>1.0939684166599717</v>
      </c>
      <c r="L56" s="78">
        <f>'Raw Data 4'!L56+('norm 4'!$J56-'Raw Data 4'!$J56)</f>
        <v>1.1797396253840677</v>
      </c>
      <c r="M56" s="78">
        <f>'Raw Data 4'!M56+('norm 4'!$J56-'Raw Data 4'!$J56)</f>
        <v>2.2269270839184809</v>
      </c>
      <c r="N56" s="78">
        <f>'Raw Data 4'!N56+('norm 4'!$J56-'Raw Data 4'!$J56)</f>
        <v>2.0633993528524375</v>
      </c>
      <c r="O56" s="78">
        <f>'Raw Data 4'!O56+('norm 4'!$J56-'Raw Data 4'!$J56)</f>
        <v>3.1965609722410244</v>
      </c>
    </row>
    <row r="57" spans="1:15" x14ac:dyDescent="0.25">
      <c r="A57" s="1">
        <v>51</v>
      </c>
      <c r="B57">
        <v>0</v>
      </c>
      <c r="C57" s="78">
        <f>'Raw Data 4'!C57+('norm 4'!$B57-'Raw Data 4'!$B57)</f>
        <v>6.4923090725176866</v>
      </c>
      <c r="D57" s="78">
        <f>'Raw Data 4'!D57+('norm 4'!$B57-'Raw Data 4'!$B57)</f>
        <v>7.079771875584532</v>
      </c>
      <c r="E57" s="78">
        <f>'Raw Data 4'!E57+('norm 4'!$B57-'Raw Data 4'!$B57)</f>
        <v>10.83664455873325</v>
      </c>
      <c r="F57" s="78">
        <f>'Raw Data 4'!F57+('norm 4'!$B57-'Raw Data 4'!$B57)</f>
        <v>9.5236761805808978</v>
      </c>
      <c r="G57" s="78">
        <f>'Raw Data 4'!G57+('norm 4'!$B57-'Raw Data 4'!$B57)</f>
        <v>12.544043454918009</v>
      </c>
      <c r="I57" s="1">
        <v>51</v>
      </c>
      <c r="J57">
        <v>0</v>
      </c>
      <c r="K57" s="78">
        <f>'Raw Data 4'!K57+('norm 4'!$J57-'Raw Data 4'!$J57)</f>
        <v>1.1171037928627983</v>
      </c>
      <c r="L57" s="78">
        <f>'Raw Data 4'!L57+('norm 4'!$J57-'Raw Data 4'!$J57)</f>
        <v>1.2049523300117364</v>
      </c>
      <c r="M57" s="78">
        <f>'Raw Data 4'!M57+('norm 4'!$J57-'Raw Data 4'!$J57)</f>
        <v>2.2661588504872472</v>
      </c>
      <c r="N57" s="78">
        <f>'Raw Data 4'!N57+('norm 4'!$J57-'Raw Data 4'!$J57)</f>
        <v>2.0977138079868616</v>
      </c>
      <c r="O57" s="78">
        <f>'Raw Data 4'!O57+('norm 4'!$J57-'Raw Data 4'!$J57)</f>
        <v>3.2417680172993903</v>
      </c>
    </row>
    <row r="58" spans="1:15" x14ac:dyDescent="0.25">
      <c r="A58" s="1">
        <v>52</v>
      </c>
      <c r="B58">
        <v>0</v>
      </c>
      <c r="C58" s="78">
        <f>'Raw Data 4'!C58+('norm 4'!$B58-'Raw Data 4'!$B58)</f>
        <v>6.498967793612894</v>
      </c>
      <c r="D58" s="78">
        <f>'Raw Data 4'!D58+('norm 4'!$B58-'Raw Data 4'!$B58)</f>
        <v>6.9975420011417873</v>
      </c>
      <c r="E58" s="78">
        <f>'Raw Data 4'!E58+('norm 4'!$B58-'Raw Data 4'!$B58)</f>
        <v>10.754967458602295</v>
      </c>
      <c r="F58" s="78">
        <f>'Raw Data 4'!F58+('norm 4'!$B58-'Raw Data 4'!$B58)</f>
        <v>9.4499246601238038</v>
      </c>
      <c r="G58" s="78">
        <f>'Raw Data 4'!G58+('norm 4'!$B58-'Raw Data 4'!$B58)</f>
        <v>12.400931699584959</v>
      </c>
      <c r="I58" s="1">
        <v>52</v>
      </c>
      <c r="J58">
        <v>0</v>
      </c>
      <c r="K58" s="78">
        <f>'Raw Data 4'!K58+('norm 4'!$J58-'Raw Data 4'!$J58)</f>
        <v>1.1405778729853566</v>
      </c>
      <c r="L58" s="78">
        <f>'Raw Data 4'!L58+('norm 4'!$J58-'Raw Data 4'!$J58)</f>
        <v>1.2303863666433428</v>
      </c>
      <c r="M58" s="78">
        <f>'Raw Data 4'!M58+('norm 4'!$J58-'Raw Data 4'!$J58)</f>
        <v>2.3053503419641199</v>
      </c>
      <c r="N58" s="78">
        <f>'Raw Data 4'!N58+('norm 4'!$J58-'Raw Data 4'!$J58)</f>
        <v>2.1320346659871721</v>
      </c>
      <c r="O58" s="78">
        <f>'Raw Data 4'!O58+('norm 4'!$J58-'Raw Data 4'!$J58)</f>
        <v>3.2870982046692174</v>
      </c>
    </row>
    <row r="59" spans="1:15" x14ac:dyDescent="0.25">
      <c r="A59" s="1">
        <v>53</v>
      </c>
      <c r="B59">
        <v>0</v>
      </c>
      <c r="C59" s="78">
        <f>'Raw Data 4'!C59+('norm 4'!$B59-'Raw Data 4'!$B59)</f>
        <v>6.5626146585645806</v>
      </c>
      <c r="D59" s="78">
        <f>'Raw Data 4'!D59+('norm 4'!$B59-'Raw Data 4'!$B59)</f>
        <v>7.116685814421702</v>
      </c>
      <c r="E59" s="78">
        <f>'Raw Data 4'!E59+('norm 4'!$B59-'Raw Data 4'!$B59)</f>
        <v>10.776663419437675</v>
      </c>
      <c r="F59" s="78">
        <f>'Raw Data 4'!F59+('norm 4'!$B59-'Raw Data 4'!$B59)</f>
        <v>9.4961555892304972</v>
      </c>
      <c r="G59" s="78">
        <f>'Raw Data 4'!G59+('norm 4'!$B59-'Raw Data 4'!$B59)</f>
        <v>12.202848273069488</v>
      </c>
      <c r="I59" s="1">
        <v>53</v>
      </c>
      <c r="J59">
        <v>0</v>
      </c>
      <c r="K59" s="78">
        <f>'Raw Data 4'!K59+('norm 4'!$J59-'Raw Data 4'!$J59)</f>
        <v>1.164183080541868</v>
      </c>
      <c r="L59" s="78">
        <f>'Raw Data 4'!L59+('norm 4'!$J59-'Raw Data 4'!$J59)</f>
        <v>1.2560050382698593</v>
      </c>
      <c r="M59" s="78">
        <f>'Raw Data 4'!M59+('norm 4'!$J59-'Raw Data 4'!$J59)</f>
        <v>2.34449533883231</v>
      </c>
      <c r="N59" s="78">
        <f>'Raw Data 4'!N59+('norm 4'!$J59-'Raw Data 4'!$J59)</f>
        <v>2.1662293092272327</v>
      </c>
      <c r="O59" s="78">
        <f>'Raw Data 4'!O59+('norm 4'!$J59-'Raw Data 4'!$J59)</f>
        <v>3.3316044025802065</v>
      </c>
    </row>
    <row r="60" spans="1:15" x14ac:dyDescent="0.25">
      <c r="A60" s="1">
        <v>54</v>
      </c>
      <c r="B60">
        <v>0</v>
      </c>
      <c r="C60" s="78">
        <f>'Raw Data 4'!C60+('norm 4'!$B60-'Raw Data 4'!$B60)</f>
        <v>6.6322269248104515</v>
      </c>
      <c r="D60" s="78">
        <f>'Raw Data 4'!D60+('norm 4'!$B60-'Raw Data 4'!$B60)</f>
        <v>7.2647543724104571</v>
      </c>
      <c r="E60" s="78">
        <f>'Raw Data 4'!E60+('norm 4'!$B60-'Raw Data 4'!$B60)</f>
        <v>10.747247736391927</v>
      </c>
      <c r="F60" s="78">
        <f>'Raw Data 4'!F60+('norm 4'!$B60-'Raw Data 4'!$B60)</f>
        <v>9.41466484660031</v>
      </c>
      <c r="G60" s="78">
        <f>'Raw Data 4'!G60+('norm 4'!$B60-'Raw Data 4'!$B60)</f>
        <v>12.024091060247112</v>
      </c>
      <c r="I60" s="1">
        <v>54</v>
      </c>
      <c r="J60">
        <v>0</v>
      </c>
      <c r="K60" s="78">
        <f>'Raw Data 4'!K60+('norm 4'!$J60-'Raw Data 4'!$J60)</f>
        <v>1.1879510690097312</v>
      </c>
      <c r="L60" s="78">
        <f>'Raw Data 4'!L60+('norm 4'!$J60-'Raw Data 4'!$J60)</f>
        <v>1.2818745794122</v>
      </c>
      <c r="M60" s="78">
        <f>'Raw Data 4'!M60+('norm 4'!$J60-'Raw Data 4'!$J60)</f>
        <v>2.3835127087240542</v>
      </c>
      <c r="N60" s="78">
        <f>'Raw Data 4'!N60+('norm 4'!$J60-'Raw Data 4'!$J60)</f>
        <v>2.2004184916278744</v>
      </c>
      <c r="O60" s="78">
        <f>'Raw Data 4'!O60+('norm 4'!$J60-'Raw Data 4'!$J60)</f>
        <v>3.3754391850377847</v>
      </c>
    </row>
    <row r="61" spans="1:15" x14ac:dyDescent="0.25">
      <c r="A61" s="1">
        <v>55</v>
      </c>
      <c r="B61">
        <v>0</v>
      </c>
      <c r="C61" s="78">
        <f>'Raw Data 4'!C61+('norm 4'!$B61-'Raw Data 4'!$B61)</f>
        <v>6.7382341441469329</v>
      </c>
      <c r="D61" s="78">
        <f>'Raw Data 4'!D61+('norm 4'!$B61-'Raw Data 4'!$B61)</f>
        <v>7.2726921531736801</v>
      </c>
      <c r="E61" s="78">
        <f>'Raw Data 4'!E61+('norm 4'!$B61-'Raw Data 4'!$B61)</f>
        <v>10.785445736525727</v>
      </c>
      <c r="F61" s="78">
        <f>'Raw Data 4'!F61+('norm 4'!$B61-'Raw Data 4'!$B61)</f>
        <v>9.3211345578043456</v>
      </c>
      <c r="G61" s="78">
        <f>'Raw Data 4'!G61+('norm 4'!$B61-'Raw Data 4'!$B61)</f>
        <v>11.880022179340198</v>
      </c>
      <c r="I61" s="1">
        <v>55</v>
      </c>
      <c r="J61">
        <v>0</v>
      </c>
      <c r="K61" s="78">
        <f>'Raw Data 4'!K61+('norm 4'!$J61-'Raw Data 4'!$J61)</f>
        <v>1.2123935108989397</v>
      </c>
      <c r="L61" s="78">
        <f>'Raw Data 4'!L61+('norm 4'!$J61-'Raw Data 4'!$J61)</f>
        <v>1.3083542583839816</v>
      </c>
      <c r="M61" s="78">
        <f>'Raw Data 4'!M61+('norm 4'!$J61-'Raw Data 4'!$J61)</f>
        <v>2.4225021564248466</v>
      </c>
      <c r="N61" s="78">
        <f>'Raw Data 4'!N61+('norm 4'!$J61-'Raw Data 4'!$J61)</f>
        <v>2.234447773131226</v>
      </c>
      <c r="O61" s="78">
        <f>'Raw Data 4'!O61+('norm 4'!$J61-'Raw Data 4'!$J61)</f>
        <v>3.4188864044060301</v>
      </c>
    </row>
    <row r="62" spans="1:15" x14ac:dyDescent="0.25">
      <c r="A62" s="1">
        <v>56</v>
      </c>
      <c r="B62">
        <v>0</v>
      </c>
      <c r="C62" s="78">
        <f>'Raw Data 4'!C62+('norm 4'!$B62-'Raw Data 4'!$B62)</f>
        <v>7.0837301490648281</v>
      </c>
      <c r="D62" s="78">
        <f>'Raw Data 4'!D62+('norm 4'!$B62-'Raw Data 4'!$B62)</f>
        <v>7.4535251694025977</v>
      </c>
      <c r="E62" s="78">
        <f>'Raw Data 4'!E62+('norm 4'!$B62-'Raw Data 4'!$B62)</f>
        <v>10.692895321894961</v>
      </c>
      <c r="F62" s="78">
        <f>'Raw Data 4'!F62+('norm 4'!$B62-'Raw Data 4'!$B62)</f>
        <v>9.4129925593435573</v>
      </c>
      <c r="G62" s="78">
        <f>'Raw Data 4'!G62+('norm 4'!$B62-'Raw Data 4'!$B62)</f>
        <v>11.957300389545743</v>
      </c>
      <c r="I62" s="1">
        <v>56</v>
      </c>
      <c r="J62">
        <v>0</v>
      </c>
      <c r="K62" s="78">
        <f>'Raw Data 4'!K62+('norm 4'!$J62-'Raw Data 4'!$J62)</f>
        <v>1.2375191026399754</v>
      </c>
      <c r="L62" s="78">
        <f>'Raw Data 4'!L62+('norm 4'!$J62-'Raw Data 4'!$J62)</f>
        <v>1.3351127373323946</v>
      </c>
      <c r="M62" s="78">
        <f>'Raw Data 4'!M62+('norm 4'!$J62-'Raw Data 4'!$J62)</f>
        <v>2.4614758751144739</v>
      </c>
      <c r="N62" s="78">
        <f>'Raw Data 4'!N62+('norm 4'!$J62-'Raw Data 4'!$J62)</f>
        <v>2.2684227342791377</v>
      </c>
      <c r="O62" s="78">
        <f>'Raw Data 4'!O62+('norm 4'!$J62-'Raw Data 4'!$J62)</f>
        <v>3.4622355348467044</v>
      </c>
    </row>
    <row r="63" spans="1:15" x14ac:dyDescent="0.25">
      <c r="A63" s="1">
        <v>57</v>
      </c>
      <c r="B63">
        <v>0</v>
      </c>
      <c r="C63" s="78">
        <f>'Raw Data 4'!C63+('norm 4'!$B63-'Raw Data 4'!$B63)</f>
        <v>7.0185392966117108</v>
      </c>
      <c r="D63" s="78">
        <f>'Raw Data 4'!D63+('norm 4'!$B63-'Raw Data 4'!$B63)</f>
        <v>7.5055967744905869</v>
      </c>
      <c r="E63" s="78">
        <f>'Raw Data 4'!E63+('norm 4'!$B63-'Raw Data 4'!$B63)</f>
        <v>10.689176780841414</v>
      </c>
      <c r="F63" s="78">
        <f>'Raw Data 4'!F63+('norm 4'!$B63-'Raw Data 4'!$B63)</f>
        <v>9.4031786032376488</v>
      </c>
      <c r="G63" s="78">
        <f>'Raw Data 4'!G63+('norm 4'!$B63-'Raw Data 4'!$B63)</f>
        <v>11.750103338076883</v>
      </c>
      <c r="I63" s="1">
        <v>57</v>
      </c>
      <c r="J63">
        <v>0</v>
      </c>
      <c r="K63" s="78">
        <f>'Raw Data 4'!K63+('norm 4'!$J63-'Raw Data 4'!$J63)</f>
        <v>1.2630335868653297</v>
      </c>
      <c r="L63" s="78">
        <f>'Raw Data 4'!L63+('norm 4'!$J63-'Raw Data 4'!$J63)</f>
        <v>1.3622033590694487</v>
      </c>
      <c r="M63" s="78">
        <f>'Raw Data 4'!M63+('norm 4'!$J63-'Raw Data 4'!$J63)</f>
        <v>2.5000883687982629</v>
      </c>
      <c r="N63" s="78">
        <f>'Raw Data 4'!N63+('norm 4'!$J63-'Raw Data 4'!$J63)</f>
        <v>2.3024988359459462</v>
      </c>
      <c r="O63" s="78">
        <f>'Raw Data 4'!O63+('norm 4'!$J63-'Raw Data 4'!$J63)</f>
        <v>3.5051015271034842</v>
      </c>
    </row>
    <row r="64" spans="1:15" x14ac:dyDescent="0.25">
      <c r="A64" s="1">
        <v>58</v>
      </c>
      <c r="B64">
        <v>0</v>
      </c>
      <c r="C64" s="78">
        <f>'Raw Data 4'!C64+('norm 4'!$B64-'Raw Data 4'!$B64)</f>
        <v>7.3253496247517713</v>
      </c>
      <c r="D64" s="78">
        <f>'Raw Data 4'!D64+('norm 4'!$B64-'Raw Data 4'!$B64)</f>
        <v>7.9217912097364573</v>
      </c>
      <c r="E64" s="78">
        <f>'Raw Data 4'!E64+('norm 4'!$B64-'Raw Data 4'!$B64)</f>
        <v>10.712772531451876</v>
      </c>
      <c r="F64" s="78">
        <f>'Raw Data 4'!F64+('norm 4'!$B64-'Raw Data 4'!$B64)</f>
        <v>9.654557745198753</v>
      </c>
      <c r="G64" s="78">
        <f>'Raw Data 4'!G64+('norm 4'!$B64-'Raw Data 4'!$B64)</f>
        <v>11.908634052044622</v>
      </c>
      <c r="I64" s="1">
        <v>58</v>
      </c>
      <c r="J64">
        <v>0</v>
      </c>
      <c r="K64" s="78">
        <f>'Raw Data 4'!K64+('norm 4'!$J64-'Raw Data 4'!$J64)</f>
        <v>1.2890098434918134</v>
      </c>
      <c r="L64" s="78">
        <f>'Raw Data 4'!L64+('norm 4'!$J64-'Raw Data 4'!$J64)</f>
        <v>1.3901094436111088</v>
      </c>
      <c r="M64" s="78">
        <f>'Raw Data 4'!M64+('norm 4'!$J64-'Raw Data 4'!$J64)</f>
        <v>2.5387395094074376</v>
      </c>
      <c r="N64" s="78">
        <f>'Raw Data 4'!N64+('norm 4'!$J64-'Raw Data 4'!$J64)</f>
        <v>2.3368055534351249</v>
      </c>
      <c r="O64" s="78">
        <f>'Raw Data 4'!O64+('norm 4'!$J64-'Raw Data 4'!$J64)</f>
        <v>3.5478500146592813</v>
      </c>
    </row>
    <row r="65" spans="1:15" x14ac:dyDescent="0.25">
      <c r="A65" s="1">
        <v>59</v>
      </c>
      <c r="B65">
        <v>0</v>
      </c>
      <c r="C65" s="78">
        <f>'Raw Data 4'!C65+('norm 4'!$B65-'Raw Data 4'!$B65)</f>
        <v>7.5648553532732636</v>
      </c>
      <c r="D65" s="78">
        <f>'Raw Data 4'!D65+('norm 4'!$B65-'Raw Data 4'!$B65)</f>
        <v>8.0611790567073474</v>
      </c>
      <c r="E65" s="78">
        <f>'Raw Data 4'!E65+('norm 4'!$B65-'Raw Data 4'!$B65)</f>
        <v>10.805711860033536</v>
      </c>
      <c r="F65" s="78">
        <f>'Raw Data 4'!F65+('norm 4'!$B65-'Raw Data 4'!$B65)</f>
        <v>9.6451656755992339</v>
      </c>
      <c r="G65" s="78">
        <f>'Raw Data 4'!G65+('norm 4'!$B65-'Raw Data 4'!$B65)</f>
        <v>11.790561259360416</v>
      </c>
      <c r="I65" s="1">
        <v>59</v>
      </c>
      <c r="J65">
        <v>0</v>
      </c>
      <c r="K65" s="78">
        <f>'Raw Data 4'!K65+('norm 4'!$J65-'Raw Data 4'!$J65)</f>
        <v>1.316073081128696</v>
      </c>
      <c r="L65" s="78">
        <f>'Raw Data 4'!L65+('norm 4'!$J65-'Raw Data 4'!$J65)</f>
        <v>1.4190159570298042</v>
      </c>
      <c r="M65" s="78">
        <f>'Raw Data 4'!M65+('norm 4'!$J65-'Raw Data 4'!$J65)</f>
        <v>2.5778149309528073</v>
      </c>
      <c r="N65" s="78">
        <f>'Raw Data 4'!N65+('norm 4'!$J65-'Raw Data 4'!$J65)</f>
        <v>2.3719066373661759</v>
      </c>
      <c r="O65" s="78">
        <f>'Raw Data 4'!O65+('norm 4'!$J65-'Raw Data 4'!$J65)</f>
        <v>3.5908334496262002</v>
      </c>
    </row>
    <row r="66" spans="1:15" x14ac:dyDescent="0.25">
      <c r="A66" s="1">
        <v>60</v>
      </c>
      <c r="B66">
        <v>0</v>
      </c>
      <c r="C66" s="78">
        <f>'Raw Data 4'!C66+('norm 4'!$B66-'Raw Data 4'!$B66)</f>
        <v>7.6827293152227059</v>
      </c>
      <c r="D66" s="78">
        <f>'Raw Data 4'!D66+('norm 4'!$B66-'Raw Data 4'!$B66)</f>
        <v>8.2840652238186347</v>
      </c>
      <c r="E66" s="78">
        <f>'Raw Data 4'!E66+('norm 4'!$B66-'Raw Data 4'!$B66)</f>
        <v>10.665838068129087</v>
      </c>
      <c r="F66" s="78">
        <f>'Raw Data 4'!F66+('norm 4'!$B66-'Raw Data 4'!$B66)</f>
        <v>9.676835845690281</v>
      </c>
      <c r="G66" s="78">
        <f>'Raw Data 4'!G66+('norm 4'!$B66-'Raw Data 4'!$B66)</f>
        <v>11.694501738744874</v>
      </c>
      <c r="I66" s="1">
        <v>60</v>
      </c>
      <c r="J66">
        <v>0</v>
      </c>
      <c r="K66" s="78">
        <f>'Raw Data 4'!K66+('norm 4'!$J66-'Raw Data 4'!$J66)</f>
        <v>1.3435803640161086</v>
      </c>
      <c r="L66" s="78">
        <f>'Raw Data 4'!L66+('norm 4'!$J66-'Raw Data 4'!$J66)</f>
        <v>1.4483840865493263</v>
      </c>
      <c r="M66" s="78">
        <f>'Raw Data 4'!M66+('norm 4'!$J66-'Raw Data 4'!$J66)</f>
        <v>2.6168869456593962</v>
      </c>
      <c r="N66" s="78">
        <f>'Raw Data 4'!N66+('norm 4'!$J66-'Raw Data 4'!$J66)</f>
        <v>2.4067610312065106</v>
      </c>
      <c r="O66" s="78">
        <f>'Raw Data 4'!O66+('norm 4'!$J66-'Raw Data 4'!$J66)</f>
        <v>3.6333164362271759</v>
      </c>
    </row>
    <row r="67" spans="1:15" x14ac:dyDescent="0.25">
      <c r="A67" s="1">
        <v>61</v>
      </c>
      <c r="B67">
        <v>0</v>
      </c>
      <c r="C67" s="78">
        <f>'Raw Data 4'!C67+('norm 4'!$B67-'Raw Data 4'!$B67)</f>
        <v>7.7922687201552154</v>
      </c>
      <c r="D67" s="78">
        <f>'Raw Data 4'!D67+('norm 4'!$B67-'Raw Data 4'!$B67)</f>
        <v>8.2511180023397834</v>
      </c>
      <c r="E67" s="78">
        <f>'Raw Data 4'!E67+('norm 4'!$B67-'Raw Data 4'!$B67)</f>
        <v>10.975534617864145</v>
      </c>
      <c r="F67" s="78">
        <f>'Raw Data 4'!F67+('norm 4'!$B67-'Raw Data 4'!$B67)</f>
        <v>9.5470173482764977</v>
      </c>
      <c r="G67" s="78">
        <f>'Raw Data 4'!G67+('norm 4'!$B67-'Raw Data 4'!$B67)</f>
        <v>11.541877338981376</v>
      </c>
      <c r="I67" s="1">
        <v>61</v>
      </c>
      <c r="J67">
        <v>0</v>
      </c>
      <c r="K67" s="78">
        <f>'Raw Data 4'!K67+('norm 4'!$J67-'Raw Data 4'!$J67)</f>
        <v>1.3716787665623689</v>
      </c>
      <c r="L67" s="78">
        <f>'Raw Data 4'!L67+('norm 4'!$J67-'Raw Data 4'!$J67)</f>
        <v>1.4782610682915567</v>
      </c>
      <c r="M67" s="78">
        <f>'Raw Data 4'!M67+('norm 4'!$J67-'Raw Data 4'!$J67)</f>
        <v>2.6561201778512675</v>
      </c>
      <c r="N67" s="78">
        <f>'Raw Data 4'!N67+('norm 4'!$J67-'Raw Data 4'!$J67)</f>
        <v>2.4416247114140504</v>
      </c>
      <c r="O67" s="78">
        <f>'Raw Data 4'!O67+('norm 4'!$J67-'Raw Data 4'!$J67)</f>
        <v>3.6755494199007002</v>
      </c>
    </row>
    <row r="68" spans="1:15" x14ac:dyDescent="0.25">
      <c r="A68" s="1">
        <v>62</v>
      </c>
      <c r="B68">
        <v>0</v>
      </c>
      <c r="C68" s="78">
        <f>'Raw Data 4'!C68+('norm 4'!$B68-'Raw Data 4'!$B68)</f>
        <v>7.7773957395346418</v>
      </c>
      <c r="D68" s="78">
        <f>'Raw Data 4'!D68+('norm 4'!$B68-'Raw Data 4'!$B68)</f>
        <v>8.3105852172613979</v>
      </c>
      <c r="E68" s="78">
        <f>'Raw Data 4'!E68+('norm 4'!$B68-'Raw Data 4'!$B68)</f>
        <v>10.568540782893212</v>
      </c>
      <c r="F68" s="78">
        <f>'Raw Data 4'!F68+('norm 4'!$B68-'Raw Data 4'!$B68)</f>
        <v>9.460828054276238</v>
      </c>
      <c r="G68" s="78">
        <f>'Raw Data 4'!G68+('norm 4'!$B68-'Raw Data 4'!$B68)</f>
        <v>11.272262543436298</v>
      </c>
      <c r="I68" s="1">
        <v>62</v>
      </c>
      <c r="J68">
        <v>0</v>
      </c>
      <c r="K68" s="78">
        <f>'Raw Data 4'!K68+('norm 4'!$J68-'Raw Data 4'!$J68)</f>
        <v>1.3998260852599522</v>
      </c>
      <c r="L68" s="78">
        <f>'Raw Data 4'!L68+('norm 4'!$J68-'Raw Data 4'!$J68)</f>
        <v>1.5084169663612268</v>
      </c>
      <c r="M68" s="78">
        <f>'Raw Data 4'!M68+('norm 4'!$J68-'Raw Data 4'!$J68)</f>
        <v>2.6951071193825786</v>
      </c>
      <c r="N68" s="78">
        <f>'Raw Data 4'!N68+('norm 4'!$J68-'Raw Data 4'!$J68)</f>
        <v>2.4761268521791706</v>
      </c>
      <c r="O68" s="78">
        <f>'Raw Data 4'!O68+('norm 4'!$J68-'Raw Data 4'!$J68)</f>
        <v>3.7167448527582234</v>
      </c>
    </row>
    <row r="69" spans="1:15" x14ac:dyDescent="0.25">
      <c r="A69" s="1">
        <v>63</v>
      </c>
      <c r="B69">
        <v>0</v>
      </c>
      <c r="C69" s="78">
        <f>'Raw Data 4'!C69+('norm 4'!$B69-'Raw Data 4'!$B69)</f>
        <v>7.6897860678777752</v>
      </c>
      <c r="D69" s="78">
        <f>'Raw Data 4'!D69+('norm 4'!$B69-'Raw Data 4'!$B69)</f>
        <v>8.4633264170688189</v>
      </c>
      <c r="E69" s="78">
        <f>'Raw Data 4'!E69+('norm 4'!$B69-'Raw Data 4'!$B69)</f>
        <v>10.480065047007972</v>
      </c>
      <c r="F69" s="78">
        <f>'Raw Data 4'!F69+('norm 4'!$B69-'Raw Data 4'!$B69)</f>
        <v>9.2583702364778375</v>
      </c>
      <c r="G69" s="78">
        <f>'Raw Data 4'!G69+('norm 4'!$B69-'Raw Data 4'!$B69)</f>
        <v>11.025415348044522</v>
      </c>
      <c r="I69" s="1">
        <v>63</v>
      </c>
      <c r="J69">
        <v>0</v>
      </c>
      <c r="K69" s="78">
        <f>'Raw Data 4'!K69+('norm 4'!$J69-'Raw Data 4'!$J69)</f>
        <v>1.4280037396022127</v>
      </c>
      <c r="L69" s="78">
        <f>'Raw Data 4'!L69+('norm 4'!$J69-'Raw Data 4'!$J69)</f>
        <v>1.5390049227801192</v>
      </c>
      <c r="M69" s="78">
        <f>'Raw Data 4'!M69+('norm 4'!$J69-'Raw Data 4'!$J69)</f>
        <v>2.733331072502355</v>
      </c>
      <c r="N69" s="78">
        <f>'Raw Data 4'!N69+('norm 4'!$J69-'Raw Data 4'!$J69)</f>
        <v>2.5102237286292057</v>
      </c>
      <c r="O69" s="78">
        <f>'Raw Data 4'!O69+('norm 4'!$J69-'Raw Data 4'!$J69)</f>
        <v>3.7572196187486968</v>
      </c>
    </row>
    <row r="70" spans="1:15" x14ac:dyDescent="0.25">
      <c r="A70" s="1">
        <v>64</v>
      </c>
      <c r="B70">
        <v>0</v>
      </c>
      <c r="C70" s="78">
        <f>'Raw Data 4'!C70+('norm 4'!$B70-'Raw Data 4'!$B70)</f>
        <v>7.7115085796265701</v>
      </c>
      <c r="D70" s="78">
        <f>'Raw Data 4'!D70+('norm 4'!$B70-'Raw Data 4'!$B70)</f>
        <v>8.3940263346140451</v>
      </c>
      <c r="E70" s="78">
        <f>'Raw Data 4'!E70+('norm 4'!$B70-'Raw Data 4'!$B70)</f>
        <v>10.241224894687244</v>
      </c>
      <c r="F70" s="78">
        <f>'Raw Data 4'!F70+('norm 4'!$B70-'Raw Data 4'!$B70)</f>
        <v>9.16902792576475</v>
      </c>
      <c r="G70" s="78">
        <f>'Raw Data 4'!G70+('norm 4'!$B70-'Raw Data 4'!$B70)</f>
        <v>11.02329481476974</v>
      </c>
      <c r="I70" s="1">
        <v>64</v>
      </c>
      <c r="J70">
        <v>0</v>
      </c>
      <c r="K70" s="78">
        <f>'Raw Data 4'!K70+('norm 4'!$J70-'Raw Data 4'!$J70)</f>
        <v>1.4560765509816027</v>
      </c>
      <c r="L70" s="78">
        <f>'Raw Data 4'!L70+('norm 4'!$J70-'Raw Data 4'!$J70)</f>
        <v>1.5697035847546457</v>
      </c>
      <c r="M70" s="78">
        <f>'Raw Data 4'!M70+('norm 4'!$J70-'Raw Data 4'!$J70)</f>
        <v>2.7710898596827711</v>
      </c>
      <c r="N70" s="78">
        <f>'Raw Data 4'!N70+('norm 4'!$J70-'Raw Data 4'!$J70)</f>
        <v>2.5439855479697879</v>
      </c>
      <c r="O70" s="78">
        <f>'Raw Data 4'!O70+('norm 4'!$J70-'Raw Data 4'!$J70)</f>
        <v>3.7973833730912112</v>
      </c>
    </row>
    <row r="71" spans="1:15" x14ac:dyDescent="0.25">
      <c r="A71" s="1">
        <v>65</v>
      </c>
      <c r="B71">
        <v>0</v>
      </c>
      <c r="C71" s="78">
        <f>'Raw Data 4'!C71+('norm 4'!$B71-'Raw Data 4'!$B71)</f>
        <v>7.7996839774616182</v>
      </c>
      <c r="D71" s="78">
        <f>'Raw Data 4'!D71+('norm 4'!$B71-'Raw Data 4'!$B71)</f>
        <v>8.5565588207001113</v>
      </c>
      <c r="E71" s="78">
        <f>'Raw Data 4'!E71+('norm 4'!$B71-'Raw Data 4'!$B71)</f>
        <v>10.195466152127475</v>
      </c>
      <c r="F71" s="78">
        <f>'Raw Data 4'!F71+('norm 4'!$B71-'Raw Data 4'!$B71)</f>
        <v>9.1942635103943768</v>
      </c>
      <c r="G71" s="78">
        <f>'Raw Data 4'!G71+('norm 4'!$B71-'Raw Data 4'!$B71)</f>
        <v>10.789589264042215</v>
      </c>
      <c r="I71" s="1">
        <v>65</v>
      </c>
      <c r="J71">
        <v>0</v>
      </c>
      <c r="K71" s="78">
        <f>'Raw Data 4'!K71+('norm 4'!$J71-'Raw Data 4'!$J71)</f>
        <v>1.4843848627829415</v>
      </c>
      <c r="L71" s="78">
        <f>'Raw Data 4'!L71+('norm 4'!$J71-'Raw Data 4'!$J71)</f>
        <v>1.6008248400750258</v>
      </c>
      <c r="M71" s="78">
        <f>'Raw Data 4'!M71+('norm 4'!$J71-'Raw Data 4'!$J71)</f>
        <v>2.8082999027291495</v>
      </c>
      <c r="N71" s="78">
        <f>'Raw Data 4'!N71+('norm 4'!$J71-'Raw Data 4'!$J71)</f>
        <v>2.5775203198534324</v>
      </c>
      <c r="O71" s="78">
        <f>'Raw Data 4'!O71+('norm 4'!$J71-'Raw Data 4'!$J71)</f>
        <v>3.8371834211434419</v>
      </c>
    </row>
    <row r="72" spans="1:15" x14ac:dyDescent="0.25">
      <c r="A72" s="1">
        <v>66</v>
      </c>
      <c r="B72">
        <v>0</v>
      </c>
      <c r="C72" s="78">
        <f>'Raw Data 4'!C72+('norm 4'!$B72-'Raw Data 4'!$B72)</f>
        <v>7.9394140157954292</v>
      </c>
      <c r="D72" s="78">
        <f>'Raw Data 4'!D72+('norm 4'!$B72-'Raw Data 4'!$B72)</f>
        <v>8.802610743707449</v>
      </c>
      <c r="E72" s="78">
        <f>'Raw Data 4'!E72+('norm 4'!$B72-'Raw Data 4'!$B72)</f>
        <v>10.248500537813548</v>
      </c>
      <c r="F72" s="78">
        <f>'Raw Data 4'!F72+('norm 4'!$B72-'Raw Data 4'!$B72)</f>
        <v>9.0658478963257316</v>
      </c>
      <c r="G72" s="78">
        <f>'Raw Data 4'!G72+('norm 4'!$B72-'Raw Data 4'!$B72)</f>
        <v>10.744518281405881</v>
      </c>
      <c r="I72" s="1">
        <v>66</v>
      </c>
      <c r="J72">
        <v>0</v>
      </c>
      <c r="K72" s="78">
        <f>'Raw Data 4'!K72+('norm 4'!$J72-'Raw Data 4'!$J72)</f>
        <v>1.5130687483999217</v>
      </c>
      <c r="L72" s="78">
        <f>'Raw Data 4'!L72+('norm 4'!$J72-'Raw Data 4'!$J72)</f>
        <v>1.6320595817111323</v>
      </c>
      <c r="M72" s="78">
        <f>'Raw Data 4'!M72+('norm 4'!$J72-'Raw Data 4'!$J72)</f>
        <v>2.8452125609969885</v>
      </c>
      <c r="N72" s="78">
        <f>'Raw Data 4'!N72+('norm 4'!$J72-'Raw Data 4'!$J72)</f>
        <v>2.6105443989658328</v>
      </c>
      <c r="O72" s="78">
        <f>'Raw Data 4'!O72+('norm 4'!$J72-'Raw Data 4'!$J72)</f>
        <v>3.8763404695329529</v>
      </c>
    </row>
    <row r="73" spans="1:15" x14ac:dyDescent="0.25">
      <c r="A73" s="1">
        <v>67</v>
      </c>
      <c r="B73">
        <v>0</v>
      </c>
      <c r="C73" s="78">
        <f>'Raw Data 4'!C73+('norm 4'!$B73-'Raw Data 4'!$B73)</f>
        <v>8.0924176331267681</v>
      </c>
      <c r="D73" s="78">
        <f>'Raw Data 4'!D73+('norm 4'!$B73-'Raw Data 4'!$B73)</f>
        <v>8.7649761223584868</v>
      </c>
      <c r="E73" s="78">
        <f>'Raw Data 4'!E73+('norm 4'!$B73-'Raw Data 4'!$B73)</f>
        <v>10.079345531876372</v>
      </c>
      <c r="F73" s="78">
        <f>'Raw Data 4'!F73+('norm 4'!$B73-'Raw Data 4'!$B73)</f>
        <v>8.9869859794596838</v>
      </c>
      <c r="G73" s="78">
        <f>'Raw Data 4'!G73+('norm 4'!$B73-'Raw Data 4'!$B73)</f>
        <v>10.656915925800408</v>
      </c>
      <c r="I73" s="1">
        <v>67</v>
      </c>
      <c r="J73">
        <v>0</v>
      </c>
      <c r="K73" s="78">
        <f>'Raw Data 4'!K73+('norm 4'!$J73-'Raw Data 4'!$J73)</f>
        <v>1.5420735032159905</v>
      </c>
      <c r="L73" s="78">
        <f>'Raw Data 4'!L73+('norm 4'!$J73-'Raw Data 4'!$J73)</f>
        <v>1.6639042478333859</v>
      </c>
      <c r="M73" s="78">
        <f>'Raw Data 4'!M73+('norm 4'!$J73-'Raw Data 4'!$J73)</f>
        <v>2.8823813141378798</v>
      </c>
      <c r="N73" s="78">
        <f>'Raw Data 4'!N73+('norm 4'!$J73-'Raw Data 4'!$J73)</f>
        <v>2.6436412836564704</v>
      </c>
      <c r="O73" s="78">
        <f>'Raw Data 4'!O73+('norm 4'!$J73-'Raw Data 4'!$J73)</f>
        <v>3.9152351534142058</v>
      </c>
    </row>
    <row r="74" spans="1:15" x14ac:dyDescent="0.25">
      <c r="A74" s="1">
        <v>68</v>
      </c>
      <c r="B74">
        <v>0</v>
      </c>
      <c r="C74" s="78">
        <f>'Raw Data 4'!C74+('norm 4'!$B74-'Raw Data 4'!$B74)</f>
        <v>8.3948722860280718</v>
      </c>
      <c r="D74" s="78">
        <f>'Raw Data 4'!D74+('norm 4'!$B74-'Raw Data 4'!$B74)</f>
        <v>9.0381113705804736</v>
      </c>
      <c r="E74" s="78">
        <f>'Raw Data 4'!E74+('norm 4'!$B74-'Raw Data 4'!$B74)</f>
        <v>9.9802049628605367</v>
      </c>
      <c r="F74" s="78">
        <f>'Raw Data 4'!F74+('norm 4'!$B74-'Raw Data 4'!$B74)</f>
        <v>9.2597449808477581</v>
      </c>
      <c r="G74" s="78">
        <f>'Raw Data 4'!G74+('norm 4'!$B74-'Raw Data 4'!$B74)</f>
        <v>10.739196564927306</v>
      </c>
      <c r="I74" s="1">
        <v>68</v>
      </c>
      <c r="J74">
        <v>0</v>
      </c>
      <c r="K74" s="78">
        <f>'Raw Data 4'!K74+('norm 4'!$J74-'Raw Data 4'!$J74)</f>
        <v>1.5717221304443107</v>
      </c>
      <c r="L74" s="78">
        <f>'Raw Data 4'!L74+('norm 4'!$J74-'Raw Data 4'!$J74)</f>
        <v>1.6959659162775074</v>
      </c>
      <c r="M74" s="78">
        <f>'Raw Data 4'!M74+('norm 4'!$J74-'Raw Data 4'!$J74)</f>
        <v>2.9186836344963973</v>
      </c>
      <c r="N74" s="78">
        <f>'Raw Data 4'!N74+('norm 4'!$J74-'Raw Data 4'!$J74)</f>
        <v>2.6764514480689638</v>
      </c>
      <c r="O74" s="78">
        <f>'Raw Data 4'!O74+('norm 4'!$J74-'Raw Data 4'!$J74)</f>
        <v>3.9538327003520006</v>
      </c>
    </row>
    <row r="75" spans="1:15" x14ac:dyDescent="0.25">
      <c r="A75" s="1">
        <v>69</v>
      </c>
      <c r="B75">
        <v>0</v>
      </c>
      <c r="C75" s="78">
        <f>'Raw Data 4'!C75+('norm 4'!$B75-'Raw Data 4'!$B75)</f>
        <v>8.2910761043250449</v>
      </c>
      <c r="D75" s="78">
        <f>'Raw Data 4'!D75+('norm 4'!$B75-'Raw Data 4'!$B75)</f>
        <v>8.863848930846757</v>
      </c>
      <c r="E75" s="78">
        <f>'Raw Data 4'!E75+('norm 4'!$B75-'Raw Data 4'!$B75)</f>
        <v>9.7055340368924661</v>
      </c>
      <c r="F75" s="78">
        <f>'Raw Data 4'!F75+('norm 4'!$B75-'Raw Data 4'!$B75)</f>
        <v>8.879797162041827</v>
      </c>
      <c r="G75" s="78">
        <f>'Raw Data 4'!G75+('norm 4'!$B75-'Raw Data 4'!$B75)</f>
        <v>10.355438341350395</v>
      </c>
      <c r="I75" s="1">
        <v>69</v>
      </c>
      <c r="J75">
        <v>0</v>
      </c>
      <c r="K75" s="78">
        <f>'Raw Data 4'!K75+('norm 4'!$J75-'Raw Data 4'!$J75)</f>
        <v>1.6017294594016254</v>
      </c>
      <c r="L75" s="78">
        <f>'Raw Data 4'!L75+('norm 4'!$J75-'Raw Data 4'!$J75)</f>
        <v>1.7283157507727234</v>
      </c>
      <c r="M75" s="78">
        <f>'Raw Data 4'!M75+('norm 4'!$J75-'Raw Data 4'!$J75)</f>
        <v>2.9546652079505962</v>
      </c>
      <c r="N75" s="78">
        <f>'Raw Data 4'!N75+('norm 4'!$J75-'Raw Data 4'!$J75)</f>
        <v>2.7092730380449432</v>
      </c>
      <c r="O75" s="78">
        <f>'Raw Data 4'!O75+('norm 4'!$J75-'Raw Data 4'!$J75)</f>
        <v>3.9919208922994973</v>
      </c>
    </row>
    <row r="76" spans="1:15" x14ac:dyDescent="0.25">
      <c r="A76" s="1">
        <v>70</v>
      </c>
      <c r="B76">
        <v>0</v>
      </c>
      <c r="C76" s="78">
        <f>'Raw Data 4'!C76+('norm 4'!$B76-'Raw Data 4'!$B76)</f>
        <v>8.3654569925183431</v>
      </c>
      <c r="D76" s="78">
        <f>'Raw Data 4'!D76+('norm 4'!$B76-'Raw Data 4'!$B76)</f>
        <v>9.0375951084327912</v>
      </c>
      <c r="E76" s="78">
        <f>'Raw Data 4'!E76+('norm 4'!$B76-'Raw Data 4'!$B76)</f>
        <v>9.7021563129974613</v>
      </c>
      <c r="F76" s="78">
        <f>'Raw Data 4'!F76+('norm 4'!$B76-'Raw Data 4'!$B76)</f>
        <v>8.8363222673595523</v>
      </c>
      <c r="G76" s="78">
        <f>'Raw Data 4'!G76+('norm 4'!$B76-'Raw Data 4'!$B76)</f>
        <v>10.150558632551588</v>
      </c>
      <c r="I76" s="1">
        <v>70</v>
      </c>
      <c r="J76">
        <v>0</v>
      </c>
      <c r="K76" s="78">
        <f>'Raw Data 4'!K76+('norm 4'!$J76-'Raw Data 4'!$J76)</f>
        <v>1.6317696974068894</v>
      </c>
      <c r="L76" s="78">
        <f>'Raw Data 4'!L76+('norm 4'!$J76-'Raw Data 4'!$J76)</f>
        <v>1.7606443233911975</v>
      </c>
      <c r="M76" s="78">
        <f>'Raw Data 4'!M76+('norm 4'!$J76-'Raw Data 4'!$J76)</f>
        <v>2.9899427128634475</v>
      </c>
      <c r="N76" s="78">
        <f>'Raw Data 4'!N76+('norm 4'!$J76-'Raw Data 4'!$J76)</f>
        <v>2.7411091258230176</v>
      </c>
      <c r="O76" s="78">
        <f>'Raw Data 4'!O76+('norm 4'!$J76-'Raw Data 4'!$J76)</f>
        <v>4.028926214779788</v>
      </c>
    </row>
    <row r="77" spans="1:15" x14ac:dyDescent="0.25">
      <c r="A77" s="1">
        <v>71</v>
      </c>
      <c r="B77">
        <v>0</v>
      </c>
      <c r="C77" s="78">
        <f>'Raw Data 4'!C77+('norm 4'!$B77-'Raw Data 4'!$B77)</f>
        <v>8.4070145713866324</v>
      </c>
      <c r="D77" s="78">
        <f>'Raw Data 4'!D77+('norm 4'!$B77-'Raw Data 4'!$B77)</f>
        <v>9.0880828613026452</v>
      </c>
      <c r="E77" s="78">
        <f>'Raw Data 4'!E77+('norm 4'!$B77-'Raw Data 4'!$B77)</f>
        <v>9.5993253366334592</v>
      </c>
      <c r="F77" s="78">
        <f>'Raw Data 4'!F77+('norm 4'!$B77-'Raw Data 4'!$B77)</f>
        <v>8.6596505321085928</v>
      </c>
      <c r="G77" s="78">
        <f>'Raw Data 4'!G77+('norm 4'!$B77-'Raw Data 4'!$B77)</f>
        <v>10.011501867726404</v>
      </c>
      <c r="I77" s="1">
        <v>71</v>
      </c>
      <c r="J77">
        <v>0</v>
      </c>
      <c r="K77" s="78">
        <f>'Raw Data 4'!K77+('norm 4'!$J77-'Raw Data 4'!$J77)</f>
        <v>1.6622144056334869</v>
      </c>
      <c r="L77" s="78">
        <f>'Raw Data 4'!L77+('norm 4'!$J77-'Raw Data 4'!$J77)</f>
        <v>1.7933757738095035</v>
      </c>
      <c r="M77" s="78">
        <f>'Raw Data 4'!M77+('norm 4'!$J77-'Raw Data 4'!$J77)</f>
        <v>3.0250641465783659</v>
      </c>
      <c r="N77" s="78">
        <f>'Raw Data 4'!N77+('norm 4'!$J77-'Raw Data 4'!$J77)</f>
        <v>2.7730823842282586</v>
      </c>
      <c r="O77" s="78">
        <f>'Raw Data 4'!O77+('norm 4'!$J77-'Raw Data 4'!$J77)</f>
        <v>4.065542753650389</v>
      </c>
    </row>
    <row r="78" spans="1:15" x14ac:dyDescent="0.25">
      <c r="A78" s="1">
        <v>72</v>
      </c>
      <c r="B78">
        <v>0</v>
      </c>
      <c r="C78" s="78">
        <f>'Raw Data 4'!C78+('norm 4'!$B78-'Raw Data 4'!$B78)</f>
        <v>8.5567539511925101</v>
      </c>
      <c r="D78" s="78">
        <f>'Raw Data 4'!D78+('norm 4'!$B78-'Raw Data 4'!$B78)</f>
        <v>9.265846898306485</v>
      </c>
      <c r="E78" s="78">
        <f>'Raw Data 4'!E78+('norm 4'!$B78-'Raw Data 4'!$B78)</f>
        <v>9.5469873841456288</v>
      </c>
      <c r="F78" s="78">
        <f>'Raw Data 4'!F78+('norm 4'!$B78-'Raw Data 4'!$B78)</f>
        <v>8.7638891102319452</v>
      </c>
      <c r="G78" s="78">
        <f>'Raw Data 4'!G78+('norm 4'!$B78-'Raw Data 4'!$B78)</f>
        <v>10.123177768547643</v>
      </c>
      <c r="I78" s="1">
        <v>72</v>
      </c>
      <c r="J78">
        <v>0</v>
      </c>
      <c r="K78" s="78">
        <f>'Raw Data 4'!K78+('norm 4'!$J78-'Raw Data 4'!$J78)</f>
        <v>1.6929592948426173</v>
      </c>
      <c r="L78" s="78">
        <f>'Raw Data 4'!L78+('norm 4'!$J78-'Raw Data 4'!$J78)</f>
        <v>1.8266348373106436</v>
      </c>
      <c r="M78" s="78">
        <f>'Raw Data 4'!M78+('norm 4'!$J78-'Raw Data 4'!$J78)</f>
        <v>3.059887486023686</v>
      </c>
      <c r="N78" s="78">
        <f>'Raw Data 4'!N78+('norm 4'!$J78-'Raw Data 4'!$J78)</f>
        <v>2.8045533117119588</v>
      </c>
      <c r="O78" s="78">
        <f>'Raw Data 4'!O78+('norm 4'!$J78-'Raw Data 4'!$J78)</f>
        <v>4.1015561418804527</v>
      </c>
    </row>
    <row r="79" spans="1:15" x14ac:dyDescent="0.25">
      <c r="A79" s="1">
        <v>73</v>
      </c>
      <c r="B79">
        <v>0</v>
      </c>
      <c r="C79" s="78">
        <f>'Raw Data 4'!C79+('norm 4'!$B79-'Raw Data 4'!$B79)</f>
        <v>8.6222482493529462</v>
      </c>
      <c r="D79" s="78">
        <f>'Raw Data 4'!D79+('norm 4'!$B79-'Raw Data 4'!$B79)</f>
        <v>9.337404156940913</v>
      </c>
      <c r="E79" s="78">
        <f>'Raw Data 4'!E79+('norm 4'!$B79-'Raw Data 4'!$B79)</f>
        <v>9.6220317708318195</v>
      </c>
      <c r="F79" s="78">
        <f>'Raw Data 4'!F79+('norm 4'!$B79-'Raw Data 4'!$B79)</f>
        <v>8.5860594688200784</v>
      </c>
      <c r="G79" s="78">
        <f>'Raw Data 4'!G79+('norm 4'!$B79-'Raw Data 4'!$B79)</f>
        <v>10.039706488302832</v>
      </c>
      <c r="I79" s="1">
        <v>73</v>
      </c>
      <c r="J79">
        <v>0</v>
      </c>
      <c r="K79" s="78">
        <f>'Raw Data 4'!K79+('norm 4'!$J79-'Raw Data 4'!$J79)</f>
        <v>1.7240431807517489</v>
      </c>
      <c r="L79" s="78">
        <f>'Raw Data 4'!L79+('norm 4'!$J79-'Raw Data 4'!$J79)</f>
        <v>1.8602220750458776</v>
      </c>
      <c r="M79" s="78">
        <f>'Raw Data 4'!M79+('norm 4'!$J79-'Raw Data 4'!$J79)</f>
        <v>3.0945021180047134</v>
      </c>
      <c r="N79" s="78">
        <f>'Raw Data 4'!N79+('norm 4'!$J79-'Raw Data 4'!$J79)</f>
        <v>2.8360130529007646</v>
      </c>
      <c r="O79" s="78">
        <f>'Raw Data 4'!O79+('norm 4'!$J79-'Raw Data 4'!$J79)</f>
        <v>4.137958453696303</v>
      </c>
    </row>
    <row r="80" spans="1:15" x14ac:dyDescent="0.25">
      <c r="A80" s="1">
        <v>74</v>
      </c>
      <c r="B80">
        <v>0</v>
      </c>
      <c r="C80" s="78">
        <f>'Raw Data 4'!C80+('norm 4'!$B80-'Raw Data 4'!$B80)</f>
        <v>8.6612917938330138</v>
      </c>
      <c r="D80" s="78">
        <f>'Raw Data 4'!D80+('norm 4'!$B80-'Raw Data 4'!$B80)</f>
        <v>9.5081996061231528</v>
      </c>
      <c r="E80" s="78">
        <f>'Raw Data 4'!E80+('norm 4'!$B80-'Raw Data 4'!$B80)</f>
        <v>9.6132518390917721</v>
      </c>
      <c r="F80" s="78">
        <f>'Raw Data 4'!F80+('norm 4'!$B80-'Raw Data 4'!$B80)</f>
        <v>8.4444755548177977</v>
      </c>
      <c r="G80" s="78">
        <f>'Raw Data 4'!G80+('norm 4'!$B80-'Raw Data 4'!$B80)</f>
        <v>9.8144307124935093</v>
      </c>
      <c r="I80" s="1">
        <v>74</v>
      </c>
      <c r="J80">
        <v>0</v>
      </c>
      <c r="K80" s="78">
        <f>'Raw Data 4'!K80+('norm 4'!$J80-'Raw Data 4'!$J80)</f>
        <v>1.7553597503441811</v>
      </c>
      <c r="L80" s="78">
        <f>'Raw Data 4'!L80+('norm 4'!$J80-'Raw Data 4'!$J80)</f>
        <v>1.8944190392852822</v>
      </c>
      <c r="M80" s="78">
        <f>'Raw Data 4'!M80+('norm 4'!$J80-'Raw Data 4'!$J80)</f>
        <v>3.1291781980295315</v>
      </c>
      <c r="N80" s="78">
        <f>'Raw Data 4'!N80+('norm 4'!$J80-'Raw Data 4'!$J80)</f>
        <v>2.8671516672798774</v>
      </c>
      <c r="O80" s="78">
        <f>'Raw Data 4'!O80+('norm 4'!$J80-'Raw Data 4'!$J80)</f>
        <v>4.173743711447691</v>
      </c>
    </row>
    <row r="81" spans="1:15" x14ac:dyDescent="0.25">
      <c r="A81" s="1">
        <v>75</v>
      </c>
      <c r="B81">
        <v>0</v>
      </c>
      <c r="C81" s="78">
        <f>'Raw Data 4'!C81+('norm 4'!$B81-'Raw Data 4'!$B81)</f>
        <v>8.9050514429368928</v>
      </c>
      <c r="D81" s="78">
        <f>'Raw Data 4'!D81+('norm 4'!$B81-'Raw Data 4'!$B81)</f>
        <v>9.7198816559991368</v>
      </c>
      <c r="E81" s="78">
        <f>'Raw Data 4'!E81+('norm 4'!$B81-'Raw Data 4'!$B81)</f>
        <v>9.4705563043676353</v>
      </c>
      <c r="F81" s="78">
        <f>'Raw Data 4'!F81+('norm 4'!$B81-'Raw Data 4'!$B81)</f>
        <v>8.6456074753194141</v>
      </c>
      <c r="G81" s="78">
        <f>'Raw Data 4'!G81+('norm 4'!$B81-'Raw Data 4'!$B81)</f>
        <v>9.7408168733585256</v>
      </c>
      <c r="I81" s="1">
        <v>75</v>
      </c>
      <c r="J81">
        <v>0</v>
      </c>
      <c r="K81" s="78">
        <f>'Raw Data 4'!K81+('norm 4'!$J81-'Raw Data 4'!$J81)</f>
        <v>1.7873125673584762</v>
      </c>
      <c r="L81" s="78">
        <f>'Raw Data 4'!L81+('norm 4'!$J81-'Raw Data 4'!$J81)</f>
        <v>1.9292289151484909</v>
      </c>
      <c r="M81" s="78">
        <f>'Raw Data 4'!M81+('norm 4'!$J81-'Raw Data 4'!$J81)</f>
        <v>3.1637001754875058</v>
      </c>
      <c r="N81" s="78">
        <f>'Raw Data 4'!N81+('norm 4'!$J81-'Raw Data 4'!$J81)</f>
        <v>2.8980643510295723</v>
      </c>
      <c r="O81" s="78">
        <f>'Raw Data 4'!O81+('norm 4'!$J81-'Raw Data 4'!$J81)</f>
        <v>4.2092478838229299</v>
      </c>
    </row>
    <row r="82" spans="1:15" x14ac:dyDescent="0.25">
      <c r="A82" s="1">
        <v>76</v>
      </c>
      <c r="B82">
        <v>0</v>
      </c>
      <c r="C82" s="78">
        <f>'Raw Data 4'!C82+('norm 4'!$B82-'Raw Data 4'!$B82)</f>
        <v>8.9393257919270361</v>
      </c>
      <c r="D82" s="78">
        <f>'Raw Data 4'!D82+('norm 4'!$B82-'Raw Data 4'!$B82)</f>
        <v>9.61371426728636</v>
      </c>
      <c r="E82" s="78">
        <f>'Raw Data 4'!E82+('norm 4'!$B82-'Raw Data 4'!$B82)</f>
        <v>9.4512052148617265</v>
      </c>
      <c r="F82" s="78">
        <f>'Raw Data 4'!F82+('norm 4'!$B82-'Raw Data 4'!$B82)</f>
        <v>8.4482736755365924</v>
      </c>
      <c r="G82" s="78">
        <f>'Raw Data 4'!G82+('norm 4'!$B82-'Raw Data 4'!$B82)</f>
        <v>9.5855335565796462</v>
      </c>
      <c r="I82" s="1">
        <v>76</v>
      </c>
      <c r="J82">
        <v>0</v>
      </c>
      <c r="K82" s="78">
        <f>'Raw Data 4'!K82+('norm 4'!$J82-'Raw Data 4'!$J82)</f>
        <v>1.8196541087828324</v>
      </c>
      <c r="L82" s="78">
        <f>'Raw Data 4'!L82+('norm 4'!$J82-'Raw Data 4'!$J82)</f>
        <v>1.9642944079822353</v>
      </c>
      <c r="M82" s="78">
        <f>'Raw Data 4'!M82+('norm 4'!$J82-'Raw Data 4'!$J82)</f>
        <v>3.1982067348907237</v>
      </c>
      <c r="N82" s="78">
        <f>'Raw Data 4'!N82+('norm 4'!$J82-'Raw Data 4'!$J82)</f>
        <v>2.9290474643608375</v>
      </c>
      <c r="O82" s="78">
        <f>'Raw Data 4'!O82+('norm 4'!$J82-'Raw Data 4'!$J82)</f>
        <v>4.2443640584733844</v>
      </c>
    </row>
    <row r="83" spans="1:15" x14ac:dyDescent="0.25">
      <c r="A83" s="1">
        <v>77</v>
      </c>
      <c r="B83">
        <v>0</v>
      </c>
      <c r="C83" s="78">
        <f>'Raw Data 4'!C83+('norm 4'!$B83-'Raw Data 4'!$B83)</f>
        <v>8.9569798484593921</v>
      </c>
      <c r="D83" s="78">
        <f>'Raw Data 4'!D83+('norm 4'!$B83-'Raw Data 4'!$B83)</f>
        <v>9.7457920668668301</v>
      </c>
      <c r="E83" s="78">
        <f>'Raw Data 4'!E83+('norm 4'!$B83-'Raw Data 4'!$B83)</f>
        <v>9.0820354566708037</v>
      </c>
      <c r="F83" s="78">
        <f>'Raw Data 4'!F83+('norm 4'!$B83-'Raw Data 4'!$B83)</f>
        <v>8.446795010394899</v>
      </c>
      <c r="G83" s="78">
        <f>'Raw Data 4'!G83+('norm 4'!$B83-'Raw Data 4'!$B83)</f>
        <v>9.5886186056705895</v>
      </c>
      <c r="I83" s="1">
        <v>77</v>
      </c>
      <c r="J83">
        <v>0</v>
      </c>
      <c r="K83" s="78">
        <f>'Raw Data 4'!K83+('norm 4'!$J83-'Raw Data 4'!$J83)</f>
        <v>1.8520743799504991</v>
      </c>
      <c r="L83" s="78">
        <f>'Raw Data 4'!L83+('norm 4'!$J83-'Raw Data 4'!$J83)</f>
        <v>1.9995052338648489</v>
      </c>
      <c r="M83" s="78">
        <f>'Raw Data 4'!M83+('norm 4'!$J83-'Raw Data 4'!$J83)</f>
        <v>3.2317499408469144</v>
      </c>
      <c r="N83" s="78">
        <f>'Raw Data 4'!N83+('norm 4'!$J83-'Raw Data 4'!$J83)</f>
        <v>2.9595555908762701</v>
      </c>
      <c r="O83" s="78">
        <f>'Raw Data 4'!O83+('norm 4'!$J83-'Raw Data 4'!$J83)</f>
        <v>4.2787631031345406</v>
      </c>
    </row>
    <row r="84" spans="1:15" x14ac:dyDescent="0.25">
      <c r="A84" s="1">
        <v>78</v>
      </c>
      <c r="B84">
        <v>0</v>
      </c>
      <c r="C84" s="78">
        <f>'Raw Data 4'!C84+('norm 4'!$B84-'Raw Data 4'!$B84)</f>
        <v>8.9560830382246532</v>
      </c>
      <c r="D84" s="78">
        <f>'Raw Data 4'!D84+('norm 4'!$B84-'Raw Data 4'!$B84)</f>
        <v>9.8792202974362819</v>
      </c>
      <c r="E84" s="78">
        <f>'Raw Data 4'!E84+('norm 4'!$B84-'Raw Data 4'!$B84)</f>
        <v>9.434779618677517</v>
      </c>
      <c r="F84" s="78">
        <f>'Raw Data 4'!F84+('norm 4'!$B84-'Raw Data 4'!$B84)</f>
        <v>8.2280192216024588</v>
      </c>
      <c r="G84" s="78">
        <f>'Raw Data 4'!G84+('norm 4'!$B84-'Raw Data 4'!$B84)</f>
        <v>9.49867805167775</v>
      </c>
      <c r="I84" s="1">
        <v>78</v>
      </c>
      <c r="J84">
        <v>0</v>
      </c>
      <c r="K84" s="78">
        <f>'Raw Data 4'!K84+('norm 4'!$J84-'Raw Data 4'!$J84)</f>
        <v>1.884628114318736</v>
      </c>
      <c r="L84" s="78">
        <f>'Raw Data 4'!L84+('norm 4'!$J84-'Raw Data 4'!$J84)</f>
        <v>2.0349655913930569</v>
      </c>
      <c r="M84" s="78">
        <f>'Raw Data 4'!M84+('norm 4'!$J84-'Raw Data 4'!$J84)</f>
        <v>3.265141933136035</v>
      </c>
      <c r="N84" s="78">
        <f>'Raw Data 4'!N84+('norm 4'!$J84-'Raw Data 4'!$J84)</f>
        <v>2.9899117071426402</v>
      </c>
      <c r="O84" s="78">
        <f>'Raw Data 4'!O84+('norm 4'!$J84-'Raw Data 4'!$J84)</f>
        <v>4.3136698660044566</v>
      </c>
    </row>
    <row r="85" spans="1:15" x14ac:dyDescent="0.25">
      <c r="A85" s="1">
        <v>79</v>
      </c>
      <c r="B85">
        <v>0</v>
      </c>
      <c r="C85" s="78">
        <f>'Raw Data 4'!C85+('norm 4'!$B85-'Raw Data 4'!$B85)</f>
        <v>9.0429650131734522</v>
      </c>
      <c r="D85" s="78">
        <f>'Raw Data 4'!D85+('norm 4'!$B85-'Raw Data 4'!$B85)</f>
        <v>9.872102199744246</v>
      </c>
      <c r="E85" s="78">
        <f>'Raw Data 4'!E85+('norm 4'!$B85-'Raw Data 4'!$B85)</f>
        <v>9.0425501253929301</v>
      </c>
      <c r="F85" s="78">
        <f>'Raw Data 4'!F85+('norm 4'!$B85-'Raw Data 4'!$B85)</f>
        <v>8.2901266572903118</v>
      </c>
      <c r="G85" s="78">
        <f>'Raw Data 4'!G85+('norm 4'!$B85-'Raw Data 4'!$B85)</f>
        <v>9.3720392699370869</v>
      </c>
      <c r="I85" s="1">
        <v>79</v>
      </c>
      <c r="J85">
        <v>0</v>
      </c>
      <c r="K85" s="78">
        <f>'Raw Data 4'!K85+('norm 4'!$J85-'Raw Data 4'!$J85)</f>
        <v>1.9173392501449156</v>
      </c>
      <c r="L85" s="78">
        <f>'Raw Data 4'!L85+('norm 4'!$J85-'Raw Data 4'!$J85)</f>
        <v>2.0706152458686673</v>
      </c>
      <c r="M85" s="78">
        <f>'Raw Data 4'!M85+('norm 4'!$J85-'Raw Data 4'!$J85)</f>
        <v>3.2983842754191537</v>
      </c>
      <c r="N85" s="78">
        <f>'Raw Data 4'!N85+('norm 4'!$J85-'Raw Data 4'!$J85)</f>
        <v>3.0200344392413934</v>
      </c>
      <c r="O85" s="78">
        <f>'Raw Data 4'!O85+('norm 4'!$J85-'Raw Data 4'!$J85)</f>
        <v>4.3477928757673592</v>
      </c>
    </row>
    <row r="86" spans="1:15" x14ac:dyDescent="0.25">
      <c r="A86" s="72">
        <v>80</v>
      </c>
      <c r="B86">
        <v>0</v>
      </c>
      <c r="C86" s="78">
        <f>'Raw Data 4'!C86+('norm 4'!$B86-'Raw Data 4'!$B86)</f>
        <v>9.0062809095177467</v>
      </c>
      <c r="D86" s="78">
        <f>'Raw Data 4'!D86+('norm 4'!$B86-'Raw Data 4'!$B86)</f>
        <v>9.9869205572944502</v>
      </c>
      <c r="E86" s="78">
        <f>'Raw Data 4'!E86+('norm 4'!$B86-'Raw Data 4'!$B86)</f>
        <v>9.0189929604258232</v>
      </c>
      <c r="F86" s="78">
        <f>'Raw Data 4'!F86+('norm 4'!$B86-'Raw Data 4'!$B86)</f>
        <v>8.1163858614452398</v>
      </c>
      <c r="G86" s="78">
        <f>'Raw Data 4'!G86+('norm 4'!$B86-'Raw Data 4'!$B86)</f>
        <v>9.1846412919977727</v>
      </c>
      <c r="I86" s="72">
        <v>80</v>
      </c>
      <c r="J86">
        <v>0</v>
      </c>
      <c r="K86" s="78">
        <f>'Raw Data 4'!K86+('norm 4'!$J86-'Raw Data 4'!$J86)</f>
        <v>1.9500235826390588</v>
      </c>
      <c r="L86" s="78">
        <f>'Raw Data 4'!L86+('norm 4'!$J86-'Raw Data 4'!$J86)</f>
        <v>2.1064257159909663</v>
      </c>
      <c r="M86" s="78">
        <f>'Raw Data 4'!M86+('norm 4'!$J86-'Raw Data 4'!$J86)</f>
        <v>3.3312977774333818</v>
      </c>
      <c r="N86" s="78">
        <f>'Raw Data 4'!N86+('norm 4'!$J86-'Raw Data 4'!$J86)</f>
        <v>3.049834239287609</v>
      </c>
      <c r="O86" s="78">
        <f>'Raw Data 4'!O86+('norm 4'!$J86-'Raw Data 4'!$J86)</f>
        <v>4.3814585139710713</v>
      </c>
    </row>
    <row r="87" spans="1:15" x14ac:dyDescent="0.25">
      <c r="A87" s="1">
        <v>81</v>
      </c>
      <c r="B87">
        <v>0</v>
      </c>
      <c r="C87" s="78">
        <f>'Raw Data 4'!C87+('norm 4'!$B87-'Raw Data 4'!$B87)</f>
        <v>9.1623165112206042</v>
      </c>
      <c r="D87" s="78">
        <f>'Raw Data 4'!D87+('norm 4'!$B87-'Raw Data 4'!$B87)</f>
        <v>9.8321542178602108</v>
      </c>
      <c r="E87" s="78">
        <f>'Raw Data 4'!E87+('norm 4'!$B87-'Raw Data 4'!$B87)</f>
        <v>8.6973813378781557</v>
      </c>
      <c r="F87" s="78">
        <f>'Raw Data 4'!F87+('norm 4'!$B87-'Raw Data 4'!$B87)</f>
        <v>8.1509097755924227</v>
      </c>
      <c r="G87" s="78">
        <f>'Raw Data 4'!G87+('norm 4'!$B87-'Raw Data 4'!$B87)</f>
        <v>9.0674323574710645</v>
      </c>
      <c r="I87" s="1">
        <v>81</v>
      </c>
      <c r="J87">
        <v>0</v>
      </c>
      <c r="K87" s="78">
        <f>'Raw Data 4'!K87+('norm 4'!$J87-'Raw Data 4'!$J87)</f>
        <v>1.9831668864617653</v>
      </c>
      <c r="L87" s="78">
        <f>'Raw Data 4'!L87+('norm 4'!$J87-'Raw Data 4'!$J87)</f>
        <v>2.142517246836892</v>
      </c>
      <c r="M87" s="78">
        <f>'Raw Data 4'!M87+('norm 4'!$J87-'Raw Data 4'!$J87)</f>
        <v>3.363689093883262</v>
      </c>
      <c r="N87" s="78">
        <f>'Raw Data 4'!N87+('norm 4'!$J87-'Raw Data 4'!$J87)</f>
        <v>3.0795245323728508</v>
      </c>
      <c r="O87" s="78">
        <f>'Raw Data 4'!O87+('norm 4'!$J87-'Raw Data 4'!$J87)</f>
        <v>4.4149468463476209</v>
      </c>
    </row>
    <row r="88" spans="1:15" x14ac:dyDescent="0.25">
      <c r="A88" s="72">
        <v>82</v>
      </c>
      <c r="B88">
        <v>0</v>
      </c>
      <c r="C88" s="78">
        <f>'Raw Data 4'!C88+('norm 4'!$B88-'Raw Data 4'!$B88)</f>
        <v>9.3147372249126015</v>
      </c>
      <c r="D88" s="78">
        <f>'Raw Data 4'!D88+('norm 4'!$B88-'Raw Data 4'!$B88)</f>
        <v>9.8964009077716852</v>
      </c>
      <c r="E88" s="78">
        <f>'Raw Data 4'!E88+('norm 4'!$B88-'Raw Data 4'!$B88)</f>
        <v>9.0380498939544793</v>
      </c>
      <c r="F88" s="78">
        <f>'Raw Data 4'!F88+('norm 4'!$B88-'Raw Data 4'!$B88)</f>
        <v>8.136066806041157</v>
      </c>
      <c r="G88" s="78">
        <f>'Raw Data 4'!G88+('norm 4'!$B88-'Raw Data 4'!$B88)</f>
        <v>9.154481346799912</v>
      </c>
      <c r="I88" s="72">
        <v>82</v>
      </c>
      <c r="J88">
        <v>0</v>
      </c>
      <c r="K88" s="78">
        <f>'Raw Data 4'!K88+('norm 4'!$J88-'Raw Data 4'!$J88)</f>
        <v>2.0166725705649902</v>
      </c>
      <c r="L88" s="78">
        <f>'Raw Data 4'!L88+('norm 4'!$J88-'Raw Data 4'!$J88)</f>
        <v>2.1786406705278258</v>
      </c>
      <c r="M88" s="78">
        <f>'Raw Data 4'!M88+('norm 4'!$J88-'Raw Data 4'!$J88)</f>
        <v>3.3963403707856124</v>
      </c>
      <c r="N88" s="78">
        <f>'Raw Data 4'!N88+('norm 4'!$J88-'Raw Data 4'!$J88)</f>
        <v>3.1087760129172306</v>
      </c>
      <c r="O88" s="78">
        <f>'Raw Data 4'!O88+('norm 4'!$J88-'Raw Data 4'!$J88)</f>
        <v>4.4480457885433138</v>
      </c>
    </row>
    <row r="89" spans="1:15" x14ac:dyDescent="0.25">
      <c r="A89" s="1">
        <v>83</v>
      </c>
      <c r="B89">
        <v>0</v>
      </c>
      <c r="C89" s="78">
        <f>'Raw Data 4'!C89+('norm 4'!$B89-'Raw Data 4'!$B89)</f>
        <v>9.1969693706777793</v>
      </c>
      <c r="D89" s="78">
        <f>'Raw Data 4'!D89+('norm 4'!$B89-'Raw Data 4'!$B89)</f>
        <v>9.7897770116999911</v>
      </c>
      <c r="E89" s="78">
        <f>'Raw Data 4'!E89+('norm 4'!$B89-'Raw Data 4'!$B89)</f>
        <v>8.5147306265481451</v>
      </c>
      <c r="F89" s="78">
        <f>'Raw Data 4'!F89+('norm 4'!$B89-'Raw Data 4'!$B89)</f>
        <v>7.8114445719616326</v>
      </c>
      <c r="G89" s="78">
        <f>'Raw Data 4'!G89+('norm 4'!$B89-'Raw Data 4'!$B89)</f>
        <v>8.7727861025616409</v>
      </c>
      <c r="I89" s="1">
        <v>83</v>
      </c>
      <c r="J89">
        <v>0</v>
      </c>
      <c r="K89" s="78">
        <f>'Raw Data 4'!K89+('norm 4'!$J89-'Raw Data 4'!$J89)</f>
        <v>2.050397074813362</v>
      </c>
      <c r="L89" s="78">
        <f>'Raw Data 4'!L89+('norm 4'!$J89-'Raw Data 4'!$J89)</f>
        <v>2.2144604155664052</v>
      </c>
      <c r="M89" s="78">
        <f>'Raw Data 4'!M89+('norm 4'!$J89-'Raw Data 4'!$J89)</f>
        <v>3.4281758045549138</v>
      </c>
      <c r="N89" s="78">
        <f>'Raw Data 4'!N89+('norm 4'!$J89-'Raw Data 4'!$J89)</f>
        <v>3.1374796024294112</v>
      </c>
      <c r="O89" s="78">
        <f>'Raw Data 4'!O89+('norm 4'!$J89-'Raw Data 4'!$J89)</f>
        <v>4.4804434062200666</v>
      </c>
    </row>
    <row r="90" spans="1:15" x14ac:dyDescent="0.25">
      <c r="A90" s="1">
        <v>84</v>
      </c>
      <c r="B90">
        <v>0</v>
      </c>
      <c r="C90" s="78">
        <f>'Raw Data 4'!C90+('norm 4'!$B90-'Raw Data 4'!$B90)</f>
        <v>9.1956332017382767</v>
      </c>
      <c r="D90" s="78">
        <f>'Raw Data 4'!D90+('norm 4'!$B90-'Raw Data 4'!$B90)</f>
        <v>9.7038303514844682</v>
      </c>
      <c r="E90" s="78">
        <f>'Raw Data 4'!E90+('norm 4'!$B90-'Raw Data 4'!$B90)</f>
        <v>8.7491185158854528</v>
      </c>
      <c r="F90" s="78">
        <f>'Raw Data 4'!F90+('norm 4'!$B90-'Raw Data 4'!$B90)</f>
        <v>7.6872395404106904</v>
      </c>
      <c r="G90" s="78">
        <f>'Raw Data 4'!G90+('norm 4'!$B90-'Raw Data 4'!$B90)</f>
        <v>8.8126118123155699</v>
      </c>
      <c r="I90" s="1">
        <v>84</v>
      </c>
      <c r="J90">
        <v>0</v>
      </c>
      <c r="K90" s="78">
        <f>'Raw Data 4'!K90+('norm 4'!$J90-'Raw Data 4'!$J90)</f>
        <v>2.0836838419349144</v>
      </c>
      <c r="L90" s="78">
        <f>'Raw Data 4'!L90+('norm 4'!$J90-'Raw Data 4'!$J90)</f>
        <v>2.2498131729498416</v>
      </c>
      <c r="M90" s="78">
        <f>'Raw Data 4'!M90+('norm 4'!$J90-'Raw Data 4'!$J90)</f>
        <v>3.4587621260681218</v>
      </c>
      <c r="N90" s="78">
        <f>'Raw Data 4'!N90+('norm 4'!$J90-'Raw Data 4'!$J90)</f>
        <v>3.1655907763703159</v>
      </c>
      <c r="O90" s="78">
        <f>'Raw Data 4'!O90+('norm 4'!$J90-'Raw Data 4'!$J90)</f>
        <v>4.5121302976516855</v>
      </c>
    </row>
    <row r="91" spans="1:15" x14ac:dyDescent="0.25">
      <c r="A91" s="1">
        <v>85</v>
      </c>
      <c r="B91">
        <v>0</v>
      </c>
      <c r="C91" s="78">
        <f>'Raw Data 4'!C91+('norm 4'!$B91-'Raw Data 4'!$B91)</f>
        <v>9.1572440400364385</v>
      </c>
      <c r="D91" s="78">
        <f>'Raw Data 4'!D91+('norm 4'!$B91-'Raw Data 4'!$B91)</f>
        <v>9.7552336331625042</v>
      </c>
      <c r="E91" s="78">
        <f>'Raw Data 4'!E91+('norm 4'!$B91-'Raw Data 4'!$B91)</f>
        <v>8.4412468321694671</v>
      </c>
      <c r="F91" s="78">
        <f>'Raw Data 4'!F91+('norm 4'!$B91-'Raw Data 4'!$B91)</f>
        <v>7.5696430805136874</v>
      </c>
      <c r="G91" s="78">
        <f>'Raw Data 4'!G91+('norm 4'!$B91-'Raw Data 4'!$B91)</f>
        <v>8.5143533901245991</v>
      </c>
      <c r="I91" s="1">
        <v>85</v>
      </c>
      <c r="J91">
        <v>0</v>
      </c>
      <c r="K91" s="78">
        <f>'Raw Data 4'!K91+('norm 4'!$J91-'Raw Data 4'!$J91)</f>
        <v>2.1169138324133701</v>
      </c>
      <c r="L91" s="78">
        <f>'Raw Data 4'!L91+('norm 4'!$J91-'Raw Data 4'!$J91)</f>
        <v>2.2853308328038158</v>
      </c>
      <c r="M91" s="78">
        <f>'Raw Data 4'!M91+('norm 4'!$J91-'Raw Data 4'!$J91)</f>
        <v>3.4902136822568424</v>
      </c>
      <c r="N91" s="78">
        <f>'Raw Data 4'!N91+('norm 4'!$J91-'Raw Data 4'!$J91)</f>
        <v>3.1932963946049386</v>
      </c>
      <c r="O91" s="78">
        <f>'Raw Data 4'!O91+('norm 4'!$J91-'Raw Data 4'!$J91)</f>
        <v>4.5435031308702403</v>
      </c>
    </row>
    <row r="92" spans="1:15" x14ac:dyDescent="0.25">
      <c r="A92" s="1">
        <v>86</v>
      </c>
      <c r="B92">
        <v>0</v>
      </c>
      <c r="C92" s="78">
        <f>'Raw Data 4'!C92+('norm 4'!$B92-'Raw Data 4'!$B92)</f>
        <v>9.1110871266810456</v>
      </c>
      <c r="D92" s="78">
        <f>'Raw Data 4'!D92+('norm 4'!$B92-'Raw Data 4'!$B92)</f>
        <v>9.8383402432583082</v>
      </c>
      <c r="E92" s="78">
        <f>'Raw Data 4'!E92+('norm 4'!$B92-'Raw Data 4'!$B92)</f>
        <v>8.221726993673224</v>
      </c>
      <c r="F92" s="78">
        <f>'Raw Data 4'!F92+('norm 4'!$B92-'Raw Data 4'!$B92)</f>
        <v>7.438612112029114</v>
      </c>
      <c r="G92" s="78">
        <f>'Raw Data 4'!G92+('norm 4'!$B92-'Raw Data 4'!$B92)</f>
        <v>8.3543063617956683</v>
      </c>
      <c r="I92" s="1">
        <v>86</v>
      </c>
      <c r="J92">
        <v>0</v>
      </c>
      <c r="K92" s="78">
        <f>'Raw Data 4'!K92+('norm 4'!$J92-'Raw Data 4'!$J92)</f>
        <v>2.1500487097537109</v>
      </c>
      <c r="L92" s="78">
        <f>'Raw Data 4'!L92+('norm 4'!$J92-'Raw Data 4'!$J92)</f>
        <v>2.3210285865105451</v>
      </c>
      <c r="M92" s="78">
        <f>'Raw Data 4'!M92+('norm 4'!$J92-'Raw Data 4'!$J92)</f>
        <v>3.5200760549485288</v>
      </c>
      <c r="N92" s="78">
        <f>'Raw Data 4'!N92+('norm 4'!$J92-'Raw Data 4'!$J92)</f>
        <v>3.2205645959085318</v>
      </c>
      <c r="O92" s="78">
        <f>'Raw Data 4'!O92+('norm 4'!$J92-'Raw Data 4'!$J92)</f>
        <v>4.5740436037213978</v>
      </c>
    </row>
    <row r="93" spans="1:15" x14ac:dyDescent="0.25">
      <c r="A93" s="1">
        <v>87</v>
      </c>
      <c r="B93">
        <v>0</v>
      </c>
      <c r="C93" s="78">
        <f>'Raw Data 4'!C93+('norm 4'!$B93-'Raw Data 4'!$B93)</f>
        <v>9.0529328119561043</v>
      </c>
      <c r="D93" s="78">
        <f>'Raw Data 4'!D93+('norm 4'!$B93-'Raw Data 4'!$B93)</f>
        <v>9.7761807326811301</v>
      </c>
      <c r="E93" s="78">
        <f>'Raw Data 4'!E93+('norm 4'!$B93-'Raw Data 4'!$B93)</f>
        <v>8.2484224875876091</v>
      </c>
      <c r="F93" s="78">
        <f>'Raw Data 4'!F93+('norm 4'!$B93-'Raw Data 4'!$B93)</f>
        <v>7.2562249005320263</v>
      </c>
      <c r="G93" s="78">
        <f>'Raw Data 4'!G93+('norm 4'!$B93-'Raw Data 4'!$B93)</f>
        <v>8.2248919314084965</v>
      </c>
      <c r="I93" s="1">
        <v>87</v>
      </c>
      <c r="J93">
        <v>0</v>
      </c>
      <c r="K93" s="78">
        <f>'Raw Data 4'!K93+('norm 4'!$J93-'Raw Data 4'!$J93)</f>
        <v>2.1829730796113784</v>
      </c>
      <c r="L93" s="78">
        <f>'Raw Data 4'!L93+('norm 4'!$J93-'Raw Data 4'!$J93)</f>
        <v>2.3561958161509935</v>
      </c>
      <c r="M93" s="78">
        <f>'Raw Data 4'!M93+('norm 4'!$J93-'Raw Data 4'!$J93)</f>
        <v>3.5499114668277105</v>
      </c>
      <c r="N93" s="78">
        <f>'Raw Data 4'!N93+('norm 4'!$J93-'Raw Data 4'!$J93)</f>
        <v>3.2472819796929926</v>
      </c>
      <c r="O93" s="78">
        <f>'Raw Data 4'!O93+('norm 4'!$J93-'Raw Data 4'!$J93)</f>
        <v>4.6039861962105206</v>
      </c>
    </row>
    <row r="94" spans="1:15" x14ac:dyDescent="0.25">
      <c r="A94" s="1">
        <v>88</v>
      </c>
      <c r="B94">
        <v>0</v>
      </c>
      <c r="C94" s="78">
        <f>'Raw Data 4'!C94+('norm 4'!$B94-'Raw Data 4'!$B94)</f>
        <v>9.1346636370793988</v>
      </c>
      <c r="D94" s="78">
        <f>'Raw Data 4'!D94+('norm 4'!$B94-'Raw Data 4'!$B94)</f>
        <v>9.9132879637698306</v>
      </c>
      <c r="E94" s="78">
        <f>'Raw Data 4'!E94+('norm 4'!$B94-'Raw Data 4'!$B94)</f>
        <v>8.0330148952486589</v>
      </c>
      <c r="F94" s="78">
        <f>'Raw Data 4'!F94+('norm 4'!$B94-'Raw Data 4'!$B94)</f>
        <v>7.2769251982278025</v>
      </c>
      <c r="G94" s="78">
        <f>'Raw Data 4'!G94+('norm 4'!$B94-'Raw Data 4'!$B94)</f>
        <v>8.1991474717713846</v>
      </c>
      <c r="I94" s="1">
        <v>88</v>
      </c>
      <c r="J94">
        <v>0</v>
      </c>
      <c r="K94" s="78">
        <f>'Raw Data 4'!K94+('norm 4'!$J94-'Raw Data 4'!$J94)</f>
        <v>2.2160393953000597</v>
      </c>
      <c r="L94" s="78">
        <f>'Raw Data 4'!L94+('norm 4'!$J94-'Raw Data 4'!$J94)</f>
        <v>2.3920111610224786</v>
      </c>
      <c r="M94" s="78">
        <f>'Raw Data 4'!M94+('norm 4'!$J94-'Raw Data 4'!$J94)</f>
        <v>3.5796831776256415</v>
      </c>
      <c r="N94" s="78">
        <f>'Raw Data 4'!N94+('norm 4'!$J94-'Raw Data 4'!$J94)</f>
        <v>3.273789046761006</v>
      </c>
      <c r="O94" s="78">
        <f>'Raw Data 4'!O94+('norm 4'!$J94-'Raw Data 4'!$J94)</f>
        <v>4.6339091786657605</v>
      </c>
    </row>
    <row r="95" spans="1:15" x14ac:dyDescent="0.25">
      <c r="A95" s="72">
        <v>89</v>
      </c>
      <c r="B95">
        <v>0</v>
      </c>
      <c r="C95" s="89">
        <f>'Raw Data 4'!C95+('norm 4'!$B95-'Raw Data 4'!$B95)</f>
        <v>9.2157867633537265</v>
      </c>
      <c r="D95" s="89">
        <f>'Raw Data 4'!D95+('norm 4'!$B95-'Raw Data 4'!$B95)</f>
        <v>9.9726542582954956</v>
      </c>
      <c r="E95" s="78">
        <f>'Raw Data 4'!E95+('norm 4'!$B95-'Raw Data 4'!$B95)</f>
        <v>7.934409937885043</v>
      </c>
      <c r="F95" s="78">
        <f>'Raw Data 4'!F95+('norm 4'!$B95-'Raw Data 4'!$B95)</f>
        <v>7.2551357106717624</v>
      </c>
      <c r="G95" s="78">
        <f>'Raw Data 4'!G95+('norm 4'!$B95-'Raw Data 4'!$B95)</f>
        <v>8.3038485313254622</v>
      </c>
      <c r="I95" s="1">
        <v>89</v>
      </c>
      <c r="J95">
        <v>0</v>
      </c>
      <c r="K95" s="78">
        <f>'Raw Data 4'!K95+('norm 4'!$J95-'Raw Data 4'!$J95)</f>
        <v>2.2493117580018813</v>
      </c>
      <c r="L95" s="78">
        <f>'Raw Data 4'!L95+('norm 4'!$J95-'Raw Data 4'!$J95)</f>
        <v>2.4279106104282642</v>
      </c>
      <c r="M95" s="78">
        <f>'Raw Data 4'!M95+('norm 4'!$J95-'Raw Data 4'!$J95)</f>
        <v>3.6089785723678238</v>
      </c>
      <c r="N95" s="78">
        <f>'Raw Data 4'!N95+('norm 4'!$J95-'Raw Data 4'!$J95)</f>
        <v>3.3002047098512799</v>
      </c>
      <c r="O95" s="78">
        <f>'Raw Data 4'!O95+('norm 4'!$J95-'Raw Data 4'!$J95)</f>
        <v>4.6634827871679168</v>
      </c>
    </row>
    <row r="96" spans="1:15" x14ac:dyDescent="0.25">
      <c r="A96" s="1">
        <v>90</v>
      </c>
      <c r="B96">
        <v>0</v>
      </c>
      <c r="C96" s="78">
        <f>'Raw Data 4'!C96+('norm 4'!$B96-'Raw Data 4'!$B96)</f>
        <v>9.1175208232103753</v>
      </c>
      <c r="D96" s="78">
        <f>'Raw Data 4'!D96+('norm 4'!$B96-'Raw Data 4'!$B96)</f>
        <v>9.6612941432169599</v>
      </c>
      <c r="E96" s="78">
        <f>'Raw Data 4'!E96+('norm 4'!$B96-'Raw Data 4'!$B96)</f>
        <v>8.1752628366032098</v>
      </c>
      <c r="F96" s="78">
        <f>'Raw Data 4'!F96+('norm 4'!$B96-'Raw Data 4'!$B96)</f>
        <v>7.0800004466564674</v>
      </c>
      <c r="G96" s="78">
        <f>'Raw Data 4'!G96+('norm 4'!$B96-'Raw Data 4'!$B96)</f>
        <v>8.0535632489274676</v>
      </c>
      <c r="I96" s="1">
        <v>90</v>
      </c>
      <c r="J96">
        <v>0</v>
      </c>
      <c r="K96" s="78">
        <f>'Raw Data 4'!K96+('norm 4'!$J96-'Raw Data 4'!$J96)</f>
        <v>2.2827115900706803</v>
      </c>
      <c r="L96" s="78">
        <f>'Raw Data 4'!L96+('norm 4'!$J96-'Raw Data 4'!$J96)</f>
        <v>2.4634759666932915</v>
      </c>
      <c r="M96" s="78">
        <f>'Raw Data 4'!M96+('norm 4'!$J96-'Raw Data 4'!$J96)</f>
        <v>3.6380496595648735</v>
      </c>
      <c r="N96" s="78">
        <f>'Raw Data 4'!N96+('norm 4'!$J96-'Raw Data 4'!$J96)</f>
        <v>3.3262972462268712</v>
      </c>
      <c r="O96" s="78">
        <f>'Raw Data 4'!O96+('norm 4'!$J96-'Raw Data 4'!$J96)</f>
        <v>4.6933877051221629</v>
      </c>
    </row>
    <row r="97" spans="1:15" x14ac:dyDescent="0.25">
      <c r="A97" s="1">
        <v>91</v>
      </c>
      <c r="B97">
        <v>0</v>
      </c>
      <c r="C97" s="78">
        <f>'Raw Data 4'!C97+('norm 4'!$B97-'Raw Data 4'!$B97)</f>
        <v>9.1648436075456807</v>
      </c>
      <c r="D97" s="78">
        <f>'Raw Data 4'!D97+('norm 4'!$B97-'Raw Data 4'!$B97)</f>
        <v>9.9231902057952972</v>
      </c>
      <c r="E97" s="78">
        <f>'Raw Data 4'!E97+('norm 4'!$B97-'Raw Data 4'!$B97)</f>
        <v>7.9064176352668216</v>
      </c>
      <c r="F97" s="78">
        <f>'Raw Data 4'!F97+('norm 4'!$B97-'Raw Data 4'!$B97)</f>
        <v>7.0503348399919146</v>
      </c>
      <c r="G97" s="78">
        <f>'Raw Data 4'!G97+('norm 4'!$B97-'Raw Data 4'!$B97)</f>
        <v>7.888278032336177</v>
      </c>
      <c r="I97" s="1">
        <v>91</v>
      </c>
      <c r="J97">
        <v>0</v>
      </c>
      <c r="K97" s="78">
        <f>'Raw Data 4'!K97+('norm 4'!$J97-'Raw Data 4'!$J97)</f>
        <v>2.3159818294225958</v>
      </c>
      <c r="L97" s="78">
        <f>'Raw Data 4'!L97+('norm 4'!$J97-'Raw Data 4'!$J97)</f>
        <v>2.4991798014305271</v>
      </c>
      <c r="M97" s="78">
        <f>'Raw Data 4'!M97+('norm 4'!$J97-'Raw Data 4'!$J97)</f>
        <v>3.66749677470973</v>
      </c>
      <c r="N97" s="78">
        <f>'Raw Data 4'!N97+('norm 4'!$J97-'Raw Data 4'!$J97)</f>
        <v>3.3520548351187784</v>
      </c>
      <c r="O97" s="78">
        <f>'Raw Data 4'!O97+('norm 4'!$J97-'Raw Data 4'!$J97)</f>
        <v>4.7221732838619497</v>
      </c>
    </row>
    <row r="98" spans="1:15" x14ac:dyDescent="0.25">
      <c r="A98" s="1">
        <v>92</v>
      </c>
      <c r="B98">
        <v>0</v>
      </c>
      <c r="C98" s="78">
        <f>'Raw Data 4'!C98+('norm 4'!$B98-'Raw Data 4'!$B98)</f>
        <v>9.1401253206660922</v>
      </c>
      <c r="D98" s="78">
        <f>'Raw Data 4'!D98+('norm 4'!$B98-'Raw Data 4'!$B98)</f>
        <v>9.7613855491680042</v>
      </c>
      <c r="E98" s="78">
        <f>'Raw Data 4'!E98+('norm 4'!$B98-'Raw Data 4'!$B98)</f>
        <v>7.8077476144524276</v>
      </c>
      <c r="F98" s="78">
        <f>'Raw Data 4'!F98+('norm 4'!$B98-'Raw Data 4'!$B98)</f>
        <v>6.9774022674894214</v>
      </c>
      <c r="G98" s="78">
        <f>'Raw Data 4'!G98+('norm 4'!$B98-'Raw Data 4'!$B98)</f>
        <v>7.8584496115346427</v>
      </c>
      <c r="I98" s="1">
        <v>92</v>
      </c>
      <c r="J98">
        <v>0</v>
      </c>
      <c r="K98" s="78">
        <f>'Raw Data 4'!K98+('norm 4'!$J98-'Raw Data 4'!$J98)</f>
        <v>2.3490996044338242</v>
      </c>
      <c r="L98" s="78">
        <f>'Raw Data 4'!L98+('norm 4'!$J98-'Raw Data 4'!$J98)</f>
        <v>2.5345053710225791</v>
      </c>
      <c r="M98" s="78">
        <f>'Raw Data 4'!M98+('norm 4'!$J98-'Raw Data 4'!$J98)</f>
        <v>3.6958644097623465</v>
      </c>
      <c r="N98" s="78">
        <f>'Raw Data 4'!N98+('norm 4'!$J98-'Raw Data 4'!$J98)</f>
        <v>3.3772458683403808</v>
      </c>
      <c r="O98" s="78">
        <f>'Raw Data 4'!O98+('norm 4'!$J98-'Raw Data 4'!$J98)</f>
        <v>4.7504816504358054</v>
      </c>
    </row>
    <row r="99" spans="1:15" x14ac:dyDescent="0.25">
      <c r="A99" s="1">
        <v>93</v>
      </c>
      <c r="B99">
        <v>0</v>
      </c>
      <c r="C99" s="78">
        <f>'Raw Data 4'!C99+('norm 4'!$B99-'Raw Data 4'!$B99)</f>
        <v>9.2319887272673</v>
      </c>
      <c r="D99" s="78">
        <f>'Raw Data 4'!D99+('norm 4'!$B99-'Raw Data 4'!$B99)</f>
        <v>9.7836361477615803</v>
      </c>
      <c r="E99" s="78">
        <f>'Raw Data 4'!E99+('norm 4'!$B99-'Raw Data 4'!$B99)</f>
        <v>7.712629317784125</v>
      </c>
      <c r="F99" s="78">
        <f>'Raw Data 4'!F99+('norm 4'!$B99-'Raw Data 4'!$B99)</f>
        <v>6.9101957636548619</v>
      </c>
      <c r="G99" s="78">
        <f>'Raw Data 4'!G99+('norm 4'!$B99-'Raw Data 4'!$B99)</f>
        <v>7.7999262196968413</v>
      </c>
      <c r="I99" s="1">
        <v>93</v>
      </c>
      <c r="J99">
        <v>0</v>
      </c>
      <c r="K99" s="78">
        <f>'Raw Data 4'!K99+('norm 4'!$J99-'Raw Data 4'!$J99)</f>
        <v>2.3823258258566686</v>
      </c>
      <c r="L99" s="78">
        <f>'Raw Data 4'!L99+('norm 4'!$J99-'Raw Data 4'!$J99)</f>
        <v>2.5700558127924218</v>
      </c>
      <c r="M99" s="78">
        <f>'Raw Data 4'!M99+('norm 4'!$J99-'Raw Data 4'!$J99)</f>
        <v>3.7240922191911876</v>
      </c>
      <c r="N99" s="78">
        <f>'Raw Data 4'!N99+('norm 4'!$J99-'Raw Data 4'!$J99)</f>
        <v>3.4023110155141962</v>
      </c>
      <c r="O99" s="78">
        <f>'Raw Data 4'!O99+('norm 4'!$J99-'Raw Data 4'!$J99)</f>
        <v>4.7787363706263957</v>
      </c>
    </row>
    <row r="100" spans="1:15" x14ac:dyDescent="0.25">
      <c r="A100" s="1">
        <v>94</v>
      </c>
      <c r="B100">
        <v>0</v>
      </c>
      <c r="C100" s="78">
        <f>'Raw Data 4'!C100+('norm 4'!$B100-'Raw Data 4'!$B100)</f>
        <v>9.1721059505877243</v>
      </c>
      <c r="D100" s="78">
        <f>'Raw Data 4'!D100+('norm 4'!$B100-'Raw Data 4'!$B100)</f>
        <v>9.7412036436828338</v>
      </c>
      <c r="E100" s="78">
        <f>'Raw Data 4'!E100+('norm 4'!$B100-'Raw Data 4'!$B100)</f>
        <v>7.5079101657701663</v>
      </c>
      <c r="F100" s="78">
        <f>'Raw Data 4'!F100+('norm 4'!$B100-'Raw Data 4'!$B100)</f>
        <v>6.7179521072712998</v>
      </c>
      <c r="G100" s="78">
        <f>'Raw Data 4'!G100+('norm 4'!$B100-'Raw Data 4'!$B100)</f>
        <v>7.575881210179376</v>
      </c>
      <c r="I100" s="1">
        <v>94</v>
      </c>
      <c r="J100">
        <v>0</v>
      </c>
      <c r="K100" s="78">
        <f>'Raw Data 4'!K100+('norm 4'!$J100-'Raw Data 4'!$J100)</f>
        <v>2.4157758348056055</v>
      </c>
      <c r="L100" s="78">
        <f>'Raw Data 4'!L100+('norm 4'!$J100-'Raw Data 4'!$J100)</f>
        <v>2.605421615035679</v>
      </c>
      <c r="M100" s="78">
        <f>'Raw Data 4'!M100+('norm 4'!$J100-'Raw Data 4'!$J100)</f>
        <v>3.7516959356070636</v>
      </c>
      <c r="N100" s="78">
        <f>'Raw Data 4'!N100+('norm 4'!$J100-'Raw Data 4'!$J100)</f>
        <v>3.4271703403544671</v>
      </c>
      <c r="O100" s="78">
        <f>'Raw Data 4'!O100+('norm 4'!$J100-'Raw Data 4'!$J100)</f>
        <v>4.8067447066508215</v>
      </c>
    </row>
    <row r="101" spans="1:15" x14ac:dyDescent="0.25">
      <c r="A101" s="1">
        <v>95</v>
      </c>
      <c r="B101">
        <v>0</v>
      </c>
      <c r="C101" s="78">
        <f>'Raw Data 4'!C101+('norm 4'!$B101-'Raw Data 4'!$B101)</f>
        <v>9.2506028005551908</v>
      </c>
      <c r="D101" s="78">
        <f>'Raw Data 4'!D101+('norm 4'!$B101-'Raw Data 4'!$B101)</f>
        <v>9.7810179322091066</v>
      </c>
      <c r="E101" s="78">
        <f>'Raw Data 4'!E101+('norm 4'!$B101-'Raw Data 4'!$B101)</f>
        <v>7.4218174554569529</v>
      </c>
      <c r="F101" s="78">
        <f>'Raw Data 4'!F101+('norm 4'!$B101-'Raw Data 4'!$B101)</f>
        <v>6.7201237125746616</v>
      </c>
      <c r="G101" s="78">
        <f>'Raw Data 4'!G101+('norm 4'!$B101-'Raw Data 4'!$B101)</f>
        <v>7.5848101220201363</v>
      </c>
      <c r="I101" s="1">
        <v>95</v>
      </c>
      <c r="J101">
        <v>0</v>
      </c>
      <c r="K101" s="78">
        <f>'Raw Data 4'!K101+('norm 4'!$J101-'Raw Data 4'!$J101)</f>
        <v>2.4492661031762566</v>
      </c>
      <c r="L101" s="78">
        <f>'Raw Data 4'!L101+('norm 4'!$J101-'Raw Data 4'!$J101)</f>
        <v>2.6407142200381459</v>
      </c>
      <c r="M101" s="78">
        <f>'Raw Data 4'!M101+('norm 4'!$J101-'Raw Data 4'!$J101)</f>
        <v>3.7788802679660121</v>
      </c>
      <c r="N101" s="78">
        <f>'Raw Data 4'!N101+('norm 4'!$J101-'Raw Data 4'!$J101)</f>
        <v>3.4516670140566985</v>
      </c>
      <c r="O101" s="78">
        <f>'Raw Data 4'!O101+('norm 4'!$J101-'Raw Data 4'!$J101)</f>
        <v>4.8343303434380021</v>
      </c>
    </row>
    <row r="102" spans="1:15" x14ac:dyDescent="0.25">
      <c r="A102" s="2">
        <v>96</v>
      </c>
      <c r="B102">
        <v>0</v>
      </c>
      <c r="C102" s="78">
        <f>'Raw Data 4'!C102+('norm 4'!$B102-'Raw Data 4'!$B102)</f>
        <v>9.2306007498228961</v>
      </c>
      <c r="D102" s="78">
        <f>'Raw Data 4'!D102+('norm 4'!$B102-'Raw Data 4'!$B102)</f>
        <v>9.7844670811643883</v>
      </c>
      <c r="E102" s="78">
        <f>'Raw Data 4'!E102+('norm 4'!$B102-'Raw Data 4'!$B102)</f>
        <v>7.5133949438917433</v>
      </c>
      <c r="F102" s="78">
        <f>'Raw Data 4'!F102+('norm 4'!$B102-'Raw Data 4'!$B102)</f>
        <v>6.7927064245856252</v>
      </c>
      <c r="G102" s="78">
        <f>'Raw Data 4'!G102+('norm 4'!$B102-'Raw Data 4'!$B102)</f>
        <v>7.6241550752146594</v>
      </c>
      <c r="I102" s="2">
        <v>96</v>
      </c>
      <c r="J102">
        <v>0</v>
      </c>
      <c r="K102" s="78">
        <f>'Raw Data 4'!K102+('norm 4'!$J102-'Raw Data 4'!$J102)</f>
        <v>2.4827858889121899</v>
      </c>
      <c r="L102" s="78">
        <f>'Raw Data 4'!L102+('norm 4'!$J102-'Raw Data 4'!$J102)</f>
        <v>2.6760734006780975</v>
      </c>
      <c r="M102" s="78">
        <f>'Raw Data 4'!M102+('norm 4'!$J102-'Raw Data 4'!$J102)</f>
        <v>3.8061255459662089</v>
      </c>
      <c r="N102" s="78">
        <f>'Raw Data 4'!N102+('norm 4'!$J102-'Raw Data 4'!$J102)</f>
        <v>3.4761459665679482</v>
      </c>
      <c r="O102" s="78">
        <f>'Raw Data 4'!O102+('norm 4'!$J102-'Raw Data 4'!$J102)</f>
        <v>4.8618723784803652</v>
      </c>
    </row>
    <row r="103" spans="1:15" x14ac:dyDescent="0.25">
      <c r="A103" s="2">
        <v>97</v>
      </c>
      <c r="B103">
        <v>0</v>
      </c>
      <c r="C103" s="78">
        <f>'Raw Data 4'!C103+('norm 4'!$B103-'Raw Data 4'!$B103)</f>
        <v>9.3547491501198632</v>
      </c>
      <c r="D103" s="78">
        <f>'Raw Data 4'!D103+('norm 4'!$B103-'Raw Data 4'!$B103)</f>
        <v>9.8175987626260817</v>
      </c>
      <c r="E103" s="78">
        <f>'Raw Data 4'!E103+('norm 4'!$B103-'Raw Data 4'!$B103)</f>
        <v>7.430847502185455</v>
      </c>
      <c r="F103" s="78">
        <f>'Raw Data 4'!F103+('norm 4'!$B103-'Raw Data 4'!$B103)</f>
        <v>6.6342730142959834</v>
      </c>
      <c r="G103" s="78">
        <f>'Raw Data 4'!G103+('norm 4'!$B103-'Raw Data 4'!$B103)</f>
        <v>7.4364031899932925</v>
      </c>
      <c r="I103" s="2">
        <v>97</v>
      </c>
      <c r="J103">
        <v>0</v>
      </c>
      <c r="K103" s="78">
        <f>'Raw Data 4'!K103+('norm 4'!$J103-'Raw Data 4'!$J103)</f>
        <v>2.5164999130795866</v>
      </c>
      <c r="L103" s="78">
        <f>'Raw Data 4'!L103+('norm 4'!$J103-'Raw Data 4'!$J103)</f>
        <v>2.7119352474044955</v>
      </c>
      <c r="M103" s="78">
        <f>'Raw Data 4'!M103+('norm 4'!$J103-'Raw Data 4'!$J103)</f>
        <v>3.8331726059325981</v>
      </c>
      <c r="N103" s="78">
        <f>'Raw Data 4'!N103+('norm 4'!$J103-'Raw Data 4'!$J103)</f>
        <v>3.500359849577654</v>
      </c>
      <c r="O103" s="78">
        <f>'Raw Data 4'!O103+('norm 4'!$J103-'Raw Data 4'!$J103)</f>
        <v>4.8891596000929116</v>
      </c>
    </row>
    <row r="104" spans="1:15" x14ac:dyDescent="0.25">
      <c r="A104" s="2">
        <v>98</v>
      </c>
      <c r="B104">
        <v>0</v>
      </c>
      <c r="C104" s="78">
        <f>'Raw Data 4'!C104+('norm 4'!$B104-'Raw Data 4'!$B104)</f>
        <v>9.2075094014943382</v>
      </c>
      <c r="D104" s="78">
        <f>'Raw Data 4'!D104+('norm 4'!$B104-'Raw Data 4'!$B104)</f>
        <v>9.5429294564115459</v>
      </c>
      <c r="E104" s="78">
        <f>'Raw Data 4'!E104+('norm 4'!$B104-'Raw Data 4'!$B104)</f>
        <v>7.6152435949320454</v>
      </c>
      <c r="F104" s="78">
        <f>'Raw Data 4'!F104+('norm 4'!$B104-'Raw Data 4'!$B104)</f>
        <v>6.5342467934140718</v>
      </c>
      <c r="G104" s="78">
        <f>'Raw Data 4'!G104+('norm 4'!$B104-'Raw Data 4'!$B104)</f>
        <v>7.2390931098423428</v>
      </c>
      <c r="I104" s="2">
        <v>98</v>
      </c>
      <c r="J104">
        <v>0</v>
      </c>
      <c r="K104" s="78">
        <f>'Raw Data 4'!K104+('norm 4'!$J104-'Raw Data 4'!$J104)</f>
        <v>2.5501671193743052</v>
      </c>
      <c r="L104" s="78">
        <f>'Raw Data 4'!L104+('norm 4'!$J104-'Raw Data 4'!$J104)</f>
        <v>2.7471938867613797</v>
      </c>
      <c r="M104" s="78">
        <f>'Raw Data 4'!M104+('norm 4'!$J104-'Raw Data 4'!$J104)</f>
        <v>3.860295776119619</v>
      </c>
      <c r="N104" s="78">
        <f>'Raw Data 4'!N104+('norm 4'!$J104-'Raw Data 4'!$J104)</f>
        <v>3.5243771677758762</v>
      </c>
      <c r="O104" s="78">
        <f>'Raw Data 4'!O104+('norm 4'!$J104-'Raw Data 4'!$J104)</f>
        <v>4.9158387702181807</v>
      </c>
    </row>
    <row r="105" spans="1:15" x14ac:dyDescent="0.25">
      <c r="A105" s="1">
        <v>99</v>
      </c>
      <c r="B105">
        <v>0</v>
      </c>
      <c r="C105" s="78">
        <f>'Raw Data 4'!C105+('norm 4'!$B105-'Raw Data 4'!$B105)</f>
        <v>9.2848666735504697</v>
      </c>
      <c r="D105" s="78">
        <f>'Raw Data 4'!D105+('norm 4'!$B105-'Raw Data 4'!$B105)</f>
        <v>9.6770104223074096</v>
      </c>
      <c r="E105" s="78">
        <f>'Raw Data 4'!E105+('norm 4'!$B105-'Raw Data 4'!$B105)</f>
        <v>7.2176935484693585</v>
      </c>
      <c r="F105" s="78">
        <f>'Raw Data 4'!F105+('norm 4'!$B105-'Raw Data 4'!$B105)</f>
        <v>6.542197962478931</v>
      </c>
      <c r="G105" s="78">
        <f>'Raw Data 4'!G105+('norm 4'!$B105-'Raw Data 4'!$B105)</f>
        <v>7.3430352560098138</v>
      </c>
      <c r="I105" s="1">
        <v>99</v>
      </c>
      <c r="J105">
        <v>0</v>
      </c>
      <c r="K105" s="78">
        <f>'Raw Data 4'!K105+('norm 4'!$J105-'Raw Data 4'!$J105)</f>
        <v>2.5838619464407344</v>
      </c>
      <c r="L105" s="78">
        <f>'Raw Data 4'!L105+('norm 4'!$J105-'Raw Data 4'!$J105)</f>
        <v>2.7825683818752234</v>
      </c>
      <c r="M105" s="78">
        <f>'Raw Data 4'!M105+('norm 4'!$J105-'Raw Data 4'!$J105)</f>
        <v>3.8872900011983385</v>
      </c>
      <c r="N105" s="78">
        <f>'Raw Data 4'!N105+('norm 4'!$J105-'Raw Data 4'!$J105)</f>
        <v>3.548253082406017</v>
      </c>
      <c r="O105" s="78">
        <f>'Raw Data 4'!O105+('norm 4'!$J105-'Raw Data 4'!$J105)</f>
        <v>4.942344856151812</v>
      </c>
    </row>
    <row r="106" spans="1:15" x14ac:dyDescent="0.25">
      <c r="A106" s="1">
        <v>100</v>
      </c>
      <c r="B106">
        <v>0</v>
      </c>
      <c r="C106" s="78">
        <f>'Raw Data 4'!C106+('norm 4'!$B106-'Raw Data 4'!$B106)</f>
        <v>9.2354128987121502</v>
      </c>
      <c r="D106" s="78">
        <f>'Raw Data 4'!D106+('norm 4'!$B106-'Raw Data 4'!$B106)</f>
        <v>9.653957223472748</v>
      </c>
      <c r="E106" s="78">
        <f>'Raw Data 4'!E106+('norm 4'!$B106-'Raw Data 4'!$B106)</f>
        <v>7.407615714855849</v>
      </c>
      <c r="F106" s="78">
        <f>'Raw Data 4'!F106+('norm 4'!$B106-'Raw Data 4'!$B106)</f>
        <v>6.4953238013536465</v>
      </c>
      <c r="G106" s="78">
        <f>'Raw Data 4'!G106+('norm 4'!$B106-'Raw Data 4'!$B106)</f>
        <v>7.2683385784604546</v>
      </c>
      <c r="I106" s="1">
        <v>100</v>
      </c>
      <c r="J106">
        <v>0</v>
      </c>
      <c r="K106" s="78">
        <f>'Raw Data 4'!K106+('norm 4'!$J106-'Raw Data 4'!$J106)</f>
        <v>2.6174104268417278</v>
      </c>
      <c r="L106" s="78">
        <f>'Raw Data 4'!L106+('norm 4'!$J106-'Raw Data 4'!$J106)</f>
        <v>2.8175664995772314</v>
      </c>
      <c r="M106" s="78">
        <f>'Raw Data 4'!M106+('norm 4'!$J106-'Raw Data 4'!$J106)</f>
        <v>3.9138284717716925</v>
      </c>
      <c r="N106" s="78">
        <f>'Raw Data 4'!N106+('norm 4'!$J106-'Raw Data 4'!$J106)</f>
        <v>3.5718539542440828</v>
      </c>
      <c r="O106" s="78">
        <f>'Raw Data 4'!O106+('norm 4'!$J106-'Raw Data 4'!$J106)</f>
        <v>4.969061874567779</v>
      </c>
    </row>
    <row r="107" spans="1:15" x14ac:dyDescent="0.25">
      <c r="A107" s="1">
        <v>101</v>
      </c>
      <c r="B107">
        <v>0</v>
      </c>
      <c r="C107" s="78">
        <f>'Raw Data 4'!C107+('norm 4'!$B107-'Raw Data 4'!$B107)</f>
        <v>9.0826683056877648</v>
      </c>
      <c r="D107" s="78">
        <f>'Raw Data 4'!D107+('norm 4'!$B107-'Raw Data 4'!$B107)</f>
        <v>9.4502321165697349</v>
      </c>
      <c r="E107" s="78">
        <f>'Raw Data 4'!E107+('norm 4'!$B107-'Raw Data 4'!$B107)</f>
        <v>7.1778666400523568</v>
      </c>
      <c r="F107" s="78">
        <f>'Raw Data 4'!F107+('norm 4'!$B107-'Raw Data 4'!$B107)</f>
        <v>6.3023091594520073</v>
      </c>
      <c r="G107" s="78">
        <f>'Raw Data 4'!G107+('norm 4'!$B107-'Raw Data 4'!$B107)</f>
        <v>7.007707051590093</v>
      </c>
      <c r="I107" s="1">
        <v>101</v>
      </c>
      <c r="J107">
        <v>0</v>
      </c>
      <c r="K107" s="78">
        <f>'Raw Data 4'!K107+('norm 4'!$J107-'Raw Data 4'!$J107)</f>
        <v>2.6508863721877809</v>
      </c>
      <c r="L107" s="78">
        <f>'Raw Data 4'!L107+('norm 4'!$J107-'Raw Data 4'!$J107)</f>
        <v>2.8524437067921369</v>
      </c>
      <c r="M107" s="78">
        <f>'Raw Data 4'!M107+('norm 4'!$J107-'Raw Data 4'!$J107)</f>
        <v>3.9400526038775689</v>
      </c>
      <c r="N107" s="78">
        <f>'Raw Data 4'!N107+('norm 4'!$J107-'Raw Data 4'!$J107)</f>
        <v>3.59517147187701</v>
      </c>
      <c r="O107" s="78">
        <f>'Raw Data 4'!O107+('norm 4'!$J107-'Raw Data 4'!$J107)</f>
        <v>4.9951287344929654</v>
      </c>
    </row>
    <row r="108" spans="1:15" x14ac:dyDescent="0.25">
      <c r="A108" s="1">
        <v>102</v>
      </c>
      <c r="B108">
        <v>0</v>
      </c>
      <c r="C108" s="78">
        <f>'Raw Data 4'!C108+('norm 4'!$B108-'Raw Data 4'!$B108)</f>
        <v>9.2735642258540985</v>
      </c>
      <c r="D108" s="78">
        <f>'Raw Data 4'!D108+('norm 4'!$B108-'Raw Data 4'!$B108)</f>
        <v>9.7543138108455274</v>
      </c>
      <c r="E108" s="78">
        <f>'Raw Data 4'!E108+('norm 4'!$B108-'Raw Data 4'!$B108)</f>
        <v>7.2195876169808137</v>
      </c>
      <c r="F108" s="78">
        <f>'Raw Data 4'!F108+('norm 4'!$B108-'Raw Data 4'!$B108)</f>
        <v>6.400079815379339</v>
      </c>
      <c r="G108" s="78">
        <f>'Raw Data 4'!G108+('norm 4'!$B108-'Raw Data 4'!$B108)</f>
        <v>7.1911161485843635</v>
      </c>
      <c r="I108" s="1">
        <v>102</v>
      </c>
      <c r="J108">
        <v>0</v>
      </c>
      <c r="K108" s="78">
        <f>'Raw Data 4'!K108+('norm 4'!$J108-'Raw Data 4'!$J108)</f>
        <v>2.684489944813655</v>
      </c>
      <c r="L108" s="78">
        <f>'Raw Data 4'!L108+('norm 4'!$J108-'Raw Data 4'!$J108)</f>
        <v>2.8876216503364933</v>
      </c>
      <c r="M108" s="78">
        <f>'Raw Data 4'!M108+('norm 4'!$J108-'Raw Data 4'!$J108)</f>
        <v>3.9662020657673533</v>
      </c>
      <c r="N108" s="78">
        <f>'Raw Data 4'!N108+('norm 4'!$J108-'Raw Data 4'!$J108)</f>
        <v>3.6184471829898248</v>
      </c>
      <c r="O108" s="78">
        <f>'Raw Data 4'!O108+('norm 4'!$J108-'Raw Data 4'!$J108)</f>
        <v>5.0211498859807016</v>
      </c>
    </row>
    <row r="109" spans="1:15" x14ac:dyDescent="0.25">
      <c r="A109" s="1">
        <v>103</v>
      </c>
      <c r="B109">
        <v>0</v>
      </c>
      <c r="C109" s="78">
        <f>'Raw Data 4'!C109+('norm 4'!$B109-'Raw Data 4'!$B109)</f>
        <v>9.2491070175464003</v>
      </c>
      <c r="D109" s="78">
        <f>'Raw Data 4'!D109+('norm 4'!$B109-'Raw Data 4'!$B109)</f>
        <v>9.7548196897498869</v>
      </c>
      <c r="E109" s="78">
        <f>'Raw Data 4'!E109+('norm 4'!$B109-'Raw Data 4'!$B109)</f>
        <v>7.1932817785426764</v>
      </c>
      <c r="F109" s="78">
        <f>'Raw Data 4'!F109+('norm 4'!$B109-'Raw Data 4'!$B109)</f>
        <v>6.2907028054426597</v>
      </c>
      <c r="G109" s="78">
        <f>'Raw Data 4'!G109+('norm 4'!$B109-'Raw Data 4'!$B109)</f>
        <v>7.1535933657818385</v>
      </c>
      <c r="I109" s="1">
        <v>103</v>
      </c>
      <c r="J109">
        <v>0</v>
      </c>
      <c r="K109" s="78">
        <f>'Raw Data 4'!K109+('norm 4'!$J109-'Raw Data 4'!$J109)</f>
        <v>2.7181421243600408</v>
      </c>
      <c r="L109" s="78">
        <f>'Raw Data 4'!L109+('norm 4'!$J109-'Raw Data 4'!$J109)</f>
        <v>2.9228677890838624</v>
      </c>
      <c r="M109" s="78">
        <f>'Raw Data 4'!M109+('norm 4'!$J109-'Raw Data 4'!$J109)</f>
        <v>3.9923917454225539</v>
      </c>
      <c r="N109" s="78">
        <f>'Raw Data 4'!N109+('norm 4'!$J109-'Raw Data 4'!$J109)</f>
        <v>3.641461576018814</v>
      </c>
      <c r="O109" s="78">
        <f>'Raw Data 4'!O109+('norm 4'!$J109-'Raw Data 4'!$J109)</f>
        <v>5.047144947866423</v>
      </c>
    </row>
    <row r="110" spans="1:15" x14ac:dyDescent="0.25">
      <c r="A110" s="1">
        <v>104</v>
      </c>
      <c r="B110">
        <v>0</v>
      </c>
      <c r="C110" s="78">
        <f>'Raw Data 4'!C110+('norm 4'!$B110-'Raw Data 4'!$B110)</f>
        <v>9.3749216365200194</v>
      </c>
      <c r="D110" s="78">
        <f>'Raw Data 4'!D110+('norm 4'!$B110-'Raw Data 4'!$B110)</f>
        <v>9.876876221857426</v>
      </c>
      <c r="E110" s="78">
        <f>'Raw Data 4'!E110+('norm 4'!$B110-'Raw Data 4'!$B110)</f>
        <v>7.0986318578703473</v>
      </c>
      <c r="F110" s="78">
        <f>'Raw Data 4'!F110+('norm 4'!$B110-'Raw Data 4'!$B110)</f>
        <v>6.3645594169769026</v>
      </c>
      <c r="G110" s="78">
        <f>'Raw Data 4'!G110+('norm 4'!$B110-'Raw Data 4'!$B110)</f>
        <v>7.1147681788461936</v>
      </c>
      <c r="I110" s="1">
        <v>104</v>
      </c>
      <c r="J110">
        <v>0</v>
      </c>
      <c r="K110" s="78">
        <f>'Raw Data 4'!K110+('norm 4'!$J110-'Raw Data 4'!$J110)</f>
        <v>2.7518804788488782</v>
      </c>
      <c r="L110" s="78">
        <f>'Raw Data 4'!L110+('norm 4'!$J110-'Raw Data 4'!$J110)</f>
        <v>2.9584819984313295</v>
      </c>
      <c r="M110" s="78">
        <f>'Raw Data 4'!M110+('norm 4'!$J110-'Raw Data 4'!$J110)</f>
        <v>4.0182425474880006</v>
      </c>
      <c r="N110" s="78">
        <f>'Raw Data 4'!N110+('norm 4'!$J110-'Raw Data 4'!$J110)</f>
        <v>3.6643139061481285</v>
      </c>
      <c r="O110" s="78">
        <f>'Raw Data 4'!O110+('norm 4'!$J110-'Raw Data 4'!$J110)</f>
        <v>5.0730043503819005</v>
      </c>
    </row>
    <row r="111" spans="1:15" x14ac:dyDescent="0.25">
      <c r="A111" s="1">
        <v>105</v>
      </c>
      <c r="B111">
        <v>0</v>
      </c>
      <c r="C111" s="78">
        <f>'Raw Data 4'!C111+('norm 4'!$B111-'Raw Data 4'!$B111)</f>
        <v>9.3013296050665168</v>
      </c>
      <c r="D111" s="78">
        <f>'Raw Data 4'!D111+('norm 4'!$B111-'Raw Data 4'!$B111)</f>
        <v>9.7646557076135974</v>
      </c>
      <c r="E111" s="78">
        <f>'Raw Data 4'!E111+('norm 4'!$B111-'Raw Data 4'!$B111)</f>
        <v>6.9907630230570552</v>
      </c>
      <c r="F111" s="78">
        <f>'Raw Data 4'!F111+('norm 4'!$B111-'Raw Data 4'!$B111)</f>
        <v>6.3131616813161511</v>
      </c>
      <c r="G111" s="78">
        <f>'Raw Data 4'!G111+('norm 4'!$B111-'Raw Data 4'!$B111)</f>
        <v>7.097087415968784</v>
      </c>
      <c r="I111" s="1">
        <v>105</v>
      </c>
      <c r="J111">
        <v>0</v>
      </c>
      <c r="K111" s="78">
        <f>'Raw Data 4'!K111+('norm 4'!$J111-'Raw Data 4'!$J111)</f>
        <v>2.7855398815841506</v>
      </c>
      <c r="L111" s="78">
        <f>'Raw Data 4'!L111+('norm 4'!$J111-'Raw Data 4'!$J111)</f>
        <v>2.9938129982491244</v>
      </c>
      <c r="M111" s="78">
        <f>'Raw Data 4'!M111+('norm 4'!$J111-'Raw Data 4'!$J111)</f>
        <v>4.0437559487441952</v>
      </c>
      <c r="N111" s="78">
        <f>'Raw Data 4'!N111+('norm 4'!$J111-'Raw Data 4'!$J111)</f>
        <v>3.6870095591072545</v>
      </c>
      <c r="O111" s="78">
        <f>'Raw Data 4'!O111+('norm 4'!$J111-'Raw Data 4'!$J111)</f>
        <v>5.0985512547881005</v>
      </c>
    </row>
    <row r="112" spans="1:15" x14ac:dyDescent="0.25">
      <c r="A112" s="1">
        <v>106</v>
      </c>
      <c r="B112">
        <v>0</v>
      </c>
      <c r="C112" s="78">
        <f>'Raw Data 4'!C112+('norm 4'!$B112-'Raw Data 4'!$B112)</f>
        <v>9.3149688911586637</v>
      </c>
      <c r="D112" s="78">
        <f>'Raw Data 4'!D112+('norm 4'!$B112-'Raw Data 4'!$B112)</f>
        <v>9.7113206154289067</v>
      </c>
      <c r="E112" s="78">
        <f>'Raw Data 4'!E112+('norm 4'!$B112-'Raw Data 4'!$B112)</f>
        <v>6.9031827213709098</v>
      </c>
      <c r="F112" s="78">
        <f>'Raw Data 4'!F112+('norm 4'!$B112-'Raw Data 4'!$B112)</f>
        <v>6.3002476839925023</v>
      </c>
      <c r="G112" s="78">
        <f>'Raw Data 4'!G112+('norm 4'!$B112-'Raw Data 4'!$B112)</f>
        <v>6.9646615149423612</v>
      </c>
      <c r="I112" s="1">
        <v>106</v>
      </c>
      <c r="J112">
        <v>0</v>
      </c>
      <c r="K112" s="78">
        <f>'Raw Data 4'!K112+('norm 4'!$J112-'Raw Data 4'!$J112)</f>
        <v>2.8194020295052651</v>
      </c>
      <c r="L112" s="78">
        <f>'Raw Data 4'!L112+('norm 4'!$J112-'Raw Data 4'!$J112)</f>
        <v>3.0291806154547043</v>
      </c>
      <c r="M112" s="78">
        <f>'Raw Data 4'!M112+('norm 4'!$J112-'Raw Data 4'!$J112)</f>
        <v>4.0690454322287426</v>
      </c>
      <c r="N112" s="78">
        <f>'Raw Data 4'!N112+('norm 4'!$J112-'Raw Data 4'!$J112)</f>
        <v>3.7100609716379926</v>
      </c>
      <c r="O112" s="78">
        <f>'Raw Data 4'!O112+('norm 4'!$J112-'Raw Data 4'!$J112)</f>
        <v>5.1240400917862035</v>
      </c>
    </row>
    <row r="113" spans="1:15" x14ac:dyDescent="0.25">
      <c r="A113" s="1">
        <v>107</v>
      </c>
      <c r="B113">
        <v>0</v>
      </c>
      <c r="C113" s="78">
        <f>'Raw Data 4'!C113+('norm 4'!$B113-'Raw Data 4'!$B113)</f>
        <v>9.2567855312159306</v>
      </c>
      <c r="D113" s="78">
        <f>'Raw Data 4'!D113+('norm 4'!$B113-'Raw Data 4'!$B113)</f>
        <v>9.6046845503871037</v>
      </c>
      <c r="E113" s="78">
        <f>'Raw Data 4'!E113+('norm 4'!$B113-'Raw Data 4'!$B113)</f>
        <v>6.7207733174307611</v>
      </c>
      <c r="F113" s="78">
        <f>'Raw Data 4'!F113+('norm 4'!$B113-'Raw Data 4'!$B113)</f>
        <v>6.3060129287412101</v>
      </c>
      <c r="G113" s="78">
        <f>'Raw Data 4'!G113+('norm 4'!$B113-'Raw Data 4'!$B113)</f>
        <v>6.8973307672878743</v>
      </c>
      <c r="I113" s="1">
        <v>107</v>
      </c>
      <c r="J113">
        <v>0</v>
      </c>
      <c r="K113" s="78">
        <f>'Raw Data 4'!K113+('norm 4'!$J113-'Raw Data 4'!$J113)</f>
        <v>2.8530609423802078</v>
      </c>
      <c r="L113" s="78">
        <f>'Raw Data 4'!L113+('norm 4'!$J113-'Raw Data 4'!$J113)</f>
        <v>3.0642182604243882</v>
      </c>
      <c r="M113" s="78">
        <f>'Raw Data 4'!M113+('norm 4'!$J113-'Raw Data 4'!$J113)</f>
        <v>4.0938345281283786</v>
      </c>
      <c r="N113" s="78">
        <f>'Raw Data 4'!N113+('norm 4'!$J113-'Raw Data 4'!$J113)</f>
        <v>3.7329339179974701</v>
      </c>
      <c r="O113" s="78">
        <f>'Raw Data 4'!O113+('norm 4'!$J113-'Raw Data 4'!$J113)</f>
        <v>5.1491566664668467</v>
      </c>
    </row>
    <row r="114" spans="1:15" x14ac:dyDescent="0.25">
      <c r="A114" s="1">
        <v>108</v>
      </c>
      <c r="B114">
        <v>0</v>
      </c>
      <c r="C114" s="78">
        <f>'Raw Data 4'!C114+('norm 4'!$B114-'Raw Data 4'!$B114)</f>
        <v>9.2294959618164274</v>
      </c>
      <c r="D114" s="78">
        <f>'Raw Data 4'!D114+('norm 4'!$B114-'Raw Data 4'!$B114)</f>
        <v>9.6223960728242499</v>
      </c>
      <c r="E114" s="78">
        <f>'Raw Data 4'!E114+('norm 4'!$B114-'Raw Data 4'!$B114)</f>
        <v>6.6828099833112393</v>
      </c>
      <c r="F114" s="78">
        <f>'Raw Data 4'!F114+('norm 4'!$B114-'Raw Data 4'!$B114)</f>
        <v>6.3037261562712477</v>
      </c>
      <c r="G114" s="78">
        <f>'Raw Data 4'!G114+('norm 4'!$B114-'Raw Data 4'!$B114)</f>
        <v>6.7761467913079985</v>
      </c>
      <c r="I114" s="1">
        <v>108</v>
      </c>
      <c r="J114">
        <v>0</v>
      </c>
      <c r="K114" s="78">
        <f>'Raw Data 4'!K114+('norm 4'!$J114-'Raw Data 4'!$J114)</f>
        <v>2.8867585949696162</v>
      </c>
      <c r="L114" s="78">
        <f>'Raw Data 4'!L114+('norm 4'!$J114-'Raw Data 4'!$J114)</f>
        <v>3.0993449995851519</v>
      </c>
      <c r="M114" s="78">
        <f>'Raw Data 4'!M114+('norm 4'!$J114-'Raw Data 4'!$J114)</f>
        <v>4.1180894274168969</v>
      </c>
      <c r="N114" s="78">
        <f>'Raw Data 4'!N114+('norm 4'!$J114-'Raw Data 4'!$J114)</f>
        <v>3.7559995205356591</v>
      </c>
      <c r="O114" s="78">
        <f>'Raw Data 4'!O114+('norm 4'!$J114-'Raw Data 4'!$J114)</f>
        <v>5.174155412439025</v>
      </c>
    </row>
    <row r="115" spans="1:15" x14ac:dyDescent="0.25">
      <c r="A115" s="1">
        <v>109</v>
      </c>
      <c r="B115">
        <v>0</v>
      </c>
      <c r="C115" s="78">
        <f>'Raw Data 4'!C115+('norm 4'!$B115-'Raw Data 4'!$B115)</f>
        <v>9.2849586123531669</v>
      </c>
      <c r="D115" s="78">
        <f>'Raw Data 4'!D115+('norm 4'!$B115-'Raw Data 4'!$B115)</f>
        <v>9.5448127200148214</v>
      </c>
      <c r="E115" s="78">
        <f>'Raw Data 4'!E115+('norm 4'!$B115-'Raw Data 4'!$B115)</f>
        <v>6.7888335318567696</v>
      </c>
      <c r="F115" s="78">
        <f>'Raw Data 4'!F115+('norm 4'!$B115-'Raw Data 4'!$B115)</f>
        <v>6.3473035322094491</v>
      </c>
      <c r="G115" s="78">
        <f>'Raw Data 4'!G115+('norm 4'!$B115-'Raw Data 4'!$B115)</f>
        <v>6.798703347514591</v>
      </c>
      <c r="I115" s="1">
        <v>109</v>
      </c>
      <c r="J115">
        <v>0</v>
      </c>
      <c r="K115" s="78">
        <f>'Raw Data 4'!K115+('norm 4'!$J115-'Raw Data 4'!$J115)</f>
        <v>2.9203543665765297</v>
      </c>
      <c r="L115" s="78">
        <f>'Raw Data 4'!L115+('norm 4'!$J115-'Raw Data 4'!$J115)</f>
        <v>3.1341334929198212</v>
      </c>
      <c r="M115" s="78">
        <f>'Raw Data 4'!M115+('norm 4'!$J115-'Raw Data 4'!$J115)</f>
        <v>4.142406975839612</v>
      </c>
      <c r="N115" s="78">
        <f>'Raw Data 4'!N115+('norm 4'!$J115-'Raw Data 4'!$J115)</f>
        <v>3.7789487411450557</v>
      </c>
      <c r="O115" s="78">
        <f>'Raw Data 4'!O115+('norm 4'!$J115-'Raw Data 4'!$J115)</f>
        <v>5.1987981319673873</v>
      </c>
    </row>
    <row r="116" spans="1:15" x14ac:dyDescent="0.25">
      <c r="A116" s="1">
        <v>110</v>
      </c>
      <c r="B116">
        <v>0</v>
      </c>
      <c r="C116" s="78">
        <f>'Raw Data 4'!C116+('norm 4'!$B116-'Raw Data 4'!$B116)</f>
        <v>9.1777994068735627</v>
      </c>
      <c r="D116" s="78">
        <f>'Raw Data 4'!D116+('norm 4'!$B116-'Raw Data 4'!$B116)</f>
        <v>9.4706616375112578</v>
      </c>
      <c r="E116" s="78">
        <f>'Raw Data 4'!E116+('norm 4'!$B116-'Raw Data 4'!$B116)</f>
        <v>6.7944833873963875</v>
      </c>
      <c r="F116" s="78">
        <f>'Raw Data 4'!F116+('norm 4'!$B116-'Raw Data 4'!$B116)</f>
        <v>6.2522355910409582</v>
      </c>
      <c r="G116" s="78">
        <f>'Raw Data 4'!G116+('norm 4'!$B116-'Raw Data 4'!$B116)</f>
        <v>6.5464346421672399</v>
      </c>
      <c r="I116" s="1">
        <v>110</v>
      </c>
      <c r="J116">
        <v>0</v>
      </c>
      <c r="K116" s="78">
        <f>'Raw Data 4'!K116+('norm 4'!$J116-'Raw Data 4'!$J116)</f>
        <v>2.9538705798821803</v>
      </c>
      <c r="L116" s="78">
        <f>'Raw Data 4'!L116+('norm 4'!$J116-'Raw Data 4'!$J116)</f>
        <v>3.168584393754367</v>
      </c>
      <c r="M116" s="78">
        <f>'Raw Data 4'!M116+('norm 4'!$J116-'Raw Data 4'!$J116)</f>
        <v>4.1671831059944617</v>
      </c>
      <c r="N116" s="78">
        <f>'Raw Data 4'!N116+('norm 4'!$J116-'Raw Data 4'!$J116)</f>
        <v>3.8019943486134125</v>
      </c>
      <c r="O116" s="78">
        <f>'Raw Data 4'!O116+('norm 4'!$J116-'Raw Data 4'!$J116)</f>
        <v>5.2232348502845873</v>
      </c>
    </row>
    <row r="117" spans="1:15" x14ac:dyDescent="0.25">
      <c r="A117" s="1">
        <v>111</v>
      </c>
      <c r="B117">
        <v>0</v>
      </c>
      <c r="C117" s="78">
        <f>'Raw Data 4'!C117+('norm 4'!$B117-'Raw Data 4'!$B117)</f>
        <v>9.2245568898562809</v>
      </c>
      <c r="D117" s="78">
        <f>'Raw Data 4'!D117+('norm 4'!$B117-'Raw Data 4'!$B117)</f>
        <v>9.4399327685730441</v>
      </c>
      <c r="E117" s="78">
        <f>'Raw Data 4'!E117+('norm 4'!$B117-'Raw Data 4'!$B117)</f>
        <v>6.5194730139079038</v>
      </c>
      <c r="F117" s="78">
        <f>'Raw Data 4'!F117+('norm 4'!$B117-'Raw Data 4'!$B117)</f>
        <v>6.255189055772342</v>
      </c>
      <c r="G117" s="78">
        <f>'Raw Data 4'!G117+('norm 4'!$B117-'Raw Data 4'!$B117)</f>
        <v>6.6448636199845819</v>
      </c>
      <c r="I117" s="1">
        <v>111</v>
      </c>
      <c r="J117">
        <v>0</v>
      </c>
      <c r="K117" s="78">
        <f>'Raw Data 4'!K117+('norm 4'!$J117-'Raw Data 4'!$J117)</f>
        <v>2.9875729660439538</v>
      </c>
      <c r="L117" s="78">
        <f>'Raw Data 4'!L117+('norm 4'!$J117-'Raw Data 4'!$J117)</f>
        <v>3.2029614835781564</v>
      </c>
      <c r="M117" s="78">
        <f>'Raw Data 4'!M117+('norm 4'!$J117-'Raw Data 4'!$J117)</f>
        <v>4.191334033112005</v>
      </c>
      <c r="N117" s="78">
        <f>'Raw Data 4'!N117+('norm 4'!$J117-'Raw Data 4'!$J117)</f>
        <v>3.8247516166807896</v>
      </c>
      <c r="O117" s="78">
        <f>'Raw Data 4'!O117+('norm 4'!$J117-'Raw Data 4'!$J117)</f>
        <v>5.2473312390698972</v>
      </c>
    </row>
    <row r="118" spans="1:15" x14ac:dyDescent="0.25">
      <c r="A118" s="1">
        <v>112</v>
      </c>
      <c r="B118">
        <v>0</v>
      </c>
      <c r="C118" s="78">
        <f>'Raw Data 4'!C118+('norm 4'!$B118-'Raw Data 4'!$B118)</f>
        <v>9.2160140500838548</v>
      </c>
      <c r="D118" s="78">
        <f>'Raw Data 4'!D118+('norm 4'!$B118-'Raw Data 4'!$B118)</f>
        <v>9.4046869218922531</v>
      </c>
      <c r="E118" s="78">
        <f>'Raw Data 4'!E118+('norm 4'!$B118-'Raw Data 4'!$B118)</f>
        <v>6.3641360075124442</v>
      </c>
      <c r="F118" s="78">
        <f>'Raw Data 4'!F118+('norm 4'!$B118-'Raw Data 4'!$B118)</f>
        <v>6.1690334233561677</v>
      </c>
      <c r="G118" s="78">
        <f>'Raw Data 4'!G118+('norm 4'!$B118-'Raw Data 4'!$B118)</f>
        <v>6.4021932947585807</v>
      </c>
      <c r="I118" s="1">
        <v>112</v>
      </c>
      <c r="J118">
        <v>0</v>
      </c>
      <c r="K118" s="78">
        <f>'Raw Data 4'!K118+('norm 4'!$J118-'Raw Data 4'!$J118)</f>
        <v>3.0210739916831888</v>
      </c>
      <c r="L118" s="78">
        <f>'Raw Data 4'!L118+('norm 4'!$J118-'Raw Data 4'!$J118)</f>
        <v>3.2372027985063356</v>
      </c>
      <c r="M118" s="78">
        <f>'Raw Data 4'!M118+('norm 4'!$J118-'Raw Data 4'!$J118)</f>
        <v>4.2147644402082527</v>
      </c>
      <c r="N118" s="78">
        <f>'Raw Data 4'!N118+('norm 4'!$J118-'Raw Data 4'!$J118)</f>
        <v>3.8473065692080706</v>
      </c>
      <c r="O118" s="78">
        <f>'Raw Data 4'!O118+('norm 4'!$J118-'Raw Data 4'!$J118)</f>
        <v>5.2710289576321507</v>
      </c>
    </row>
    <row r="119" spans="1:15" x14ac:dyDescent="0.25">
      <c r="A119" s="1">
        <v>113</v>
      </c>
      <c r="B119">
        <v>0</v>
      </c>
      <c r="C119" s="78">
        <f>'Raw Data 4'!C119+('norm 4'!$B119-'Raw Data 4'!$B119)</f>
        <v>9.1772627639266453</v>
      </c>
      <c r="D119" s="78">
        <f>'Raw Data 4'!D119+('norm 4'!$B119-'Raw Data 4'!$B119)</f>
        <v>9.4100597580696128</v>
      </c>
      <c r="E119" s="78">
        <f>'Raw Data 4'!E119+('norm 4'!$B119-'Raw Data 4'!$B119)</f>
        <v>6.3991632579438056</v>
      </c>
      <c r="F119" s="78">
        <f>'Raw Data 4'!F119+('norm 4'!$B119-'Raw Data 4'!$B119)</f>
        <v>6.2184170111085475</v>
      </c>
      <c r="G119" s="78">
        <f>'Raw Data 4'!G119+('norm 4'!$B119-'Raw Data 4'!$B119)</f>
        <v>6.4475526417532469</v>
      </c>
      <c r="I119" s="1">
        <v>113</v>
      </c>
      <c r="J119">
        <v>0</v>
      </c>
      <c r="K119" s="78">
        <f>'Raw Data 4'!K119+('norm 4'!$J119-'Raw Data 4'!$J119)</f>
        <v>3.0544978318670299</v>
      </c>
      <c r="L119" s="78">
        <f>'Raw Data 4'!L119+('norm 4'!$J119-'Raw Data 4'!$J119)</f>
        <v>3.2714001143151101</v>
      </c>
      <c r="M119" s="78">
        <f>'Raw Data 4'!M119+('norm 4'!$J119-'Raw Data 4'!$J119)</f>
        <v>4.2379264605718081</v>
      </c>
      <c r="N119" s="78">
        <f>'Raw Data 4'!N119+('norm 4'!$J119-'Raw Data 4'!$J119)</f>
        <v>3.8698417755344838</v>
      </c>
      <c r="O119" s="78">
        <f>'Raw Data 4'!O119+('norm 4'!$J119-'Raw Data 4'!$J119)</f>
        <v>5.2943595489897639</v>
      </c>
    </row>
    <row r="120" spans="1:15" x14ac:dyDescent="0.25">
      <c r="A120" s="1">
        <v>114</v>
      </c>
      <c r="B120">
        <v>0</v>
      </c>
      <c r="C120" s="78">
        <f>'Raw Data 4'!C120+('norm 4'!$B120-'Raw Data 4'!$B120)</f>
        <v>9.1433886251377903</v>
      </c>
      <c r="D120" s="78">
        <f>'Raw Data 4'!D120+('norm 4'!$B120-'Raw Data 4'!$B120)</f>
        <v>9.3245240789182304</v>
      </c>
      <c r="E120" s="78">
        <f>'Raw Data 4'!E120+('norm 4'!$B120-'Raw Data 4'!$B120)</f>
        <v>6.3107656066206141</v>
      </c>
      <c r="F120" s="78">
        <f>'Raw Data 4'!F120+('norm 4'!$B120-'Raw Data 4'!$B120)</f>
        <v>6.1967721356996783</v>
      </c>
      <c r="G120" s="78">
        <f>'Raw Data 4'!G120+('norm 4'!$B120-'Raw Data 4'!$B120)</f>
        <v>6.3773534954740709</v>
      </c>
      <c r="I120" s="1">
        <v>114</v>
      </c>
      <c r="J120">
        <v>0</v>
      </c>
      <c r="K120" s="78">
        <f>'Raw Data 4'!K120+('norm 4'!$J120-'Raw Data 4'!$J120)</f>
        <v>3.0877931669941461</v>
      </c>
      <c r="L120" s="78">
        <f>'Raw Data 4'!L120+('norm 4'!$J120-'Raw Data 4'!$J120)</f>
        <v>3.3053327196901643</v>
      </c>
      <c r="M120" s="78">
        <f>'Raw Data 4'!M120+('norm 4'!$J120-'Raw Data 4'!$J120)</f>
        <v>4.2609466094757709</v>
      </c>
      <c r="N120" s="78">
        <f>'Raw Data 4'!N120+('norm 4'!$J120-'Raw Data 4'!$J120)</f>
        <v>3.8923970561609202</v>
      </c>
      <c r="O120" s="78">
        <f>'Raw Data 4'!O120+('norm 4'!$J120-'Raw Data 4'!$J120)</f>
        <v>5.3176545768252472</v>
      </c>
    </row>
    <row r="121" spans="1:15" x14ac:dyDescent="0.25">
      <c r="A121" s="1">
        <v>115</v>
      </c>
      <c r="B121">
        <v>0</v>
      </c>
      <c r="C121" s="78">
        <f>'Raw Data 4'!C121+('norm 4'!$B121-'Raw Data 4'!$B121)</f>
        <v>9.1594182859195445</v>
      </c>
      <c r="D121" s="78">
        <f>'Raw Data 4'!D121+('norm 4'!$B121-'Raw Data 4'!$B121)</f>
        <v>9.3165086177700029</v>
      </c>
      <c r="E121" s="78">
        <f>'Raw Data 4'!E121+('norm 4'!$B121-'Raw Data 4'!$B121)</f>
        <v>6.2502015442092587</v>
      </c>
      <c r="F121" s="78">
        <f>'Raw Data 4'!F121+('norm 4'!$B121-'Raw Data 4'!$B121)</f>
        <v>6.2720091716595894</v>
      </c>
      <c r="G121" s="78">
        <f>'Raw Data 4'!G121+('norm 4'!$B121-'Raw Data 4'!$B121)</f>
        <v>6.418120837004305</v>
      </c>
      <c r="I121" s="1">
        <v>115</v>
      </c>
      <c r="J121">
        <v>0</v>
      </c>
      <c r="K121" s="78">
        <f>'Raw Data 4'!K121+('norm 4'!$J121-'Raw Data 4'!$J121)</f>
        <v>3.1209118649302887</v>
      </c>
      <c r="L121" s="78">
        <f>'Raw Data 4'!L121+('norm 4'!$J121-'Raw Data 4'!$J121)</f>
        <v>3.3391111854235001</v>
      </c>
      <c r="M121" s="78">
        <f>'Raw Data 4'!M121+('norm 4'!$J121-'Raw Data 4'!$J121)</f>
        <v>4.2837096188419359</v>
      </c>
      <c r="N121" s="78">
        <f>'Raw Data 4'!N121+('norm 4'!$J121-'Raw Data 4'!$J121)</f>
        <v>3.9149687387565311</v>
      </c>
      <c r="O121" s="78">
        <f>'Raw Data 4'!O121+('norm 4'!$J121-'Raw Data 4'!$J121)</f>
        <v>5.3407798220670699</v>
      </c>
    </row>
    <row r="122" spans="1:15" x14ac:dyDescent="0.25">
      <c r="A122" s="1">
        <v>116</v>
      </c>
      <c r="B122">
        <v>0</v>
      </c>
      <c r="C122" s="78">
        <f>'Raw Data 4'!C122+('norm 4'!$B122-'Raw Data 4'!$B122)</f>
        <v>9.128285032772574</v>
      </c>
      <c r="D122" s="78">
        <f>'Raw Data 4'!D122+('norm 4'!$B122-'Raw Data 4'!$B122)</f>
        <v>9.3411975615590439</v>
      </c>
      <c r="E122" s="78">
        <f>'Raw Data 4'!E122+('norm 4'!$B122-'Raw Data 4'!$B122)</f>
        <v>6.2105171166921815</v>
      </c>
      <c r="F122" s="78">
        <f>'Raw Data 4'!F122+('norm 4'!$B122-'Raw Data 4'!$B122)</f>
        <v>6.3077888664563764</v>
      </c>
      <c r="G122" s="78">
        <f>'Raw Data 4'!G122+('norm 4'!$B122-'Raw Data 4'!$B122)</f>
        <v>6.321993016079114</v>
      </c>
      <c r="I122" s="1">
        <v>116</v>
      </c>
      <c r="J122">
        <v>0</v>
      </c>
      <c r="K122" s="78">
        <f>'Raw Data 4'!K122+('norm 4'!$J122-'Raw Data 4'!$J122)</f>
        <v>3.1540002192175987</v>
      </c>
      <c r="L122" s="78">
        <f>'Raw Data 4'!L122+('norm 4'!$J122-'Raw Data 4'!$J122)</f>
        <v>3.3728132506866739</v>
      </c>
      <c r="M122" s="78">
        <f>'Raw Data 4'!M122+('norm 4'!$J122-'Raw Data 4'!$J122)</f>
        <v>4.3062680171220009</v>
      </c>
      <c r="N122" s="78">
        <f>'Raw Data 4'!N122+('norm 4'!$J122-'Raw Data 4'!$J122)</f>
        <v>3.9376851551182313</v>
      </c>
      <c r="O122" s="78">
        <f>'Raw Data 4'!O122+('norm 4'!$J122-'Raw Data 4'!$J122)</f>
        <v>5.3637403486834678</v>
      </c>
    </row>
    <row r="123" spans="1:15" x14ac:dyDescent="0.25">
      <c r="A123" s="1">
        <v>117</v>
      </c>
      <c r="B123">
        <v>0</v>
      </c>
      <c r="C123" s="78">
        <f>'Raw Data 4'!C123+('norm 4'!$B123-'Raw Data 4'!$B123)</f>
        <v>9.0895223042501048</v>
      </c>
      <c r="D123" s="78">
        <f>'Raw Data 4'!D123+('norm 4'!$B123-'Raw Data 4'!$B123)</f>
        <v>9.1749824000038078</v>
      </c>
      <c r="E123" s="78">
        <f>'Raw Data 4'!E123+('norm 4'!$B123-'Raw Data 4'!$B123)</f>
        <v>6.1430491666333324</v>
      </c>
      <c r="F123" s="78">
        <f>'Raw Data 4'!F123+('norm 4'!$B123-'Raw Data 4'!$B123)</f>
        <v>6.3040950483736236</v>
      </c>
      <c r="G123" s="78">
        <f>'Raw Data 4'!G123+('norm 4'!$B123-'Raw Data 4'!$B123)</f>
        <v>6.2725812621078596</v>
      </c>
      <c r="I123" s="1">
        <v>117</v>
      </c>
      <c r="J123">
        <v>0</v>
      </c>
      <c r="K123" s="78">
        <f>'Raw Data 4'!K123+('norm 4'!$J123-'Raw Data 4'!$J123)</f>
        <v>3.1869920432870433</v>
      </c>
      <c r="L123" s="78">
        <f>'Raw Data 4'!L123+('norm 4'!$J123-'Raw Data 4'!$J123)</f>
        <v>3.4062907885498026</v>
      </c>
      <c r="M123" s="78">
        <f>'Raw Data 4'!M123+('norm 4'!$J123-'Raw Data 4'!$J123)</f>
        <v>4.3286595441539424</v>
      </c>
      <c r="N123" s="78">
        <f>'Raw Data 4'!N123+('norm 4'!$J123-'Raw Data 4'!$J123)</f>
        <v>3.9604778857057439</v>
      </c>
      <c r="O123" s="78">
        <f>'Raw Data 4'!O123+('norm 4'!$J123-'Raw Data 4'!$J123)</f>
        <v>5.3865104886835198</v>
      </c>
    </row>
    <row r="124" spans="1:15" x14ac:dyDescent="0.25">
      <c r="A124" s="1">
        <v>118</v>
      </c>
      <c r="B124">
        <v>0</v>
      </c>
      <c r="C124" s="78">
        <f>'Raw Data 4'!C124+('norm 4'!$B124-'Raw Data 4'!$B124)</f>
        <v>9.0062349958176604</v>
      </c>
      <c r="D124" s="78">
        <f>'Raw Data 4'!D124+('norm 4'!$B124-'Raw Data 4'!$B124)</f>
        <v>9.0804543943916745</v>
      </c>
      <c r="E124" s="78">
        <f>'Raw Data 4'!E124+('norm 4'!$B124-'Raw Data 4'!$B124)</f>
        <v>6.0105550027661563</v>
      </c>
      <c r="F124" s="78">
        <f>'Raw Data 4'!F124+('norm 4'!$B124-'Raw Data 4'!$B124)</f>
        <v>6.2473645796217525</v>
      </c>
      <c r="G124" s="78">
        <f>'Raw Data 4'!G124+('norm 4'!$B124-'Raw Data 4'!$B124)</f>
        <v>6.1020429057188332</v>
      </c>
      <c r="I124" s="1">
        <v>118</v>
      </c>
      <c r="J124">
        <v>0</v>
      </c>
      <c r="K124" s="78">
        <f>'Raw Data 4'!K124+('norm 4'!$J124-'Raw Data 4'!$J124)</f>
        <v>3.2197373282288342</v>
      </c>
      <c r="L124" s="78">
        <f>'Raw Data 4'!L124+('norm 4'!$J124-'Raw Data 4'!$J124)</f>
        <v>3.4393097322142201</v>
      </c>
      <c r="M124" s="78">
        <f>'Raw Data 4'!M124+('norm 4'!$J124-'Raw Data 4'!$J124)</f>
        <v>4.3507294161312595</v>
      </c>
      <c r="N124" s="78">
        <f>'Raw Data 4'!N124+('norm 4'!$J124-'Raw Data 4'!$J124)</f>
        <v>3.9831870209485327</v>
      </c>
      <c r="O124" s="78">
        <f>'Raw Data 4'!O124+('norm 4'!$J124-'Raw Data 4'!$J124)</f>
        <v>5.4089425670635558</v>
      </c>
    </row>
    <row r="125" spans="1:15" x14ac:dyDescent="0.25">
      <c r="A125" s="1">
        <v>119</v>
      </c>
      <c r="B125">
        <v>0</v>
      </c>
      <c r="C125" s="78">
        <f>'Raw Data 4'!C125+('norm 4'!$B125-'Raw Data 4'!$B125)</f>
        <v>8.9413533824010027</v>
      </c>
      <c r="D125" s="78">
        <f>'Raw Data 4'!D125+('norm 4'!$B125-'Raw Data 4'!$B125)</f>
        <v>8.8782202220393494</v>
      </c>
      <c r="E125" s="78">
        <f>'Raw Data 4'!E125+('norm 4'!$B125-'Raw Data 4'!$B125)</f>
        <v>5.9229220662603881</v>
      </c>
      <c r="F125" s="78">
        <f>'Raw Data 4'!F125+('norm 4'!$B125-'Raw Data 4'!$B125)</f>
        <v>6.2073927886216298</v>
      </c>
      <c r="G125" s="78">
        <f>'Raw Data 4'!G125+('norm 4'!$B125-'Raw Data 4'!$B125)</f>
        <v>6.0136565803854651</v>
      </c>
      <c r="I125" s="1">
        <v>119</v>
      </c>
      <c r="J125">
        <v>0</v>
      </c>
      <c r="K125" s="78">
        <f>'Raw Data 4'!K125+('norm 4'!$J125-'Raw Data 4'!$J125)</f>
        <v>3.2524808978109685</v>
      </c>
      <c r="L125" s="78">
        <f>'Raw Data 4'!L125+('norm 4'!$J125-'Raw Data 4'!$J125)</f>
        <v>3.4720881669533354</v>
      </c>
      <c r="M125" s="78">
        <f>'Raw Data 4'!M125+('norm 4'!$J125-'Raw Data 4'!$J125)</f>
        <v>4.3724577746748832</v>
      </c>
      <c r="N125" s="78">
        <f>'Raw Data 4'!N125+('norm 4'!$J125-'Raw Data 4'!$J125)</f>
        <v>4.0059746210348539</v>
      </c>
      <c r="O125" s="78">
        <f>'Raw Data 4'!O125+('norm 4'!$J125-'Raw Data 4'!$J125)</f>
        <v>5.4311178480948428</v>
      </c>
    </row>
    <row r="126" spans="1:15" x14ac:dyDescent="0.25">
      <c r="A126" s="1">
        <v>120</v>
      </c>
      <c r="B126">
        <v>0</v>
      </c>
      <c r="C126" s="78">
        <f>'Raw Data 4'!C126+('norm 4'!$B126-'Raw Data 4'!$B126)</f>
        <v>9.0726317305539297</v>
      </c>
      <c r="D126" s="78">
        <f>'Raw Data 4'!D126+('norm 4'!$B126-'Raw Data 4'!$B126)</f>
        <v>8.9729456419042322</v>
      </c>
      <c r="E126" s="78">
        <f>'Raw Data 4'!E126+('norm 4'!$B126-'Raw Data 4'!$B126)</f>
        <v>6.0037882335447001</v>
      </c>
      <c r="F126" s="78">
        <f>'Raw Data 4'!F126+('norm 4'!$B126-'Raw Data 4'!$B126)</f>
        <v>6.3483515439699403</v>
      </c>
      <c r="G126" s="78">
        <f>'Raw Data 4'!G126+('norm 4'!$B126-'Raw Data 4'!$B126)</f>
        <v>6.1094977937820634</v>
      </c>
      <c r="I126" s="1">
        <v>120</v>
      </c>
      <c r="J126">
        <v>0</v>
      </c>
      <c r="K126" s="78">
        <f>'Raw Data 4'!K126+('norm 4'!$J126-'Raw Data 4'!$J126)</f>
        <v>3.2852280030726444</v>
      </c>
      <c r="L126" s="78">
        <f>'Raw Data 4'!L126+('norm 4'!$J126-'Raw Data 4'!$J126)</f>
        <v>3.5044458423602975</v>
      </c>
      <c r="M126" s="78">
        <f>'Raw Data 4'!M126+('norm 4'!$J126-'Raw Data 4'!$J126)</f>
        <v>4.3941558714812281</v>
      </c>
      <c r="N126" s="78">
        <f>'Raw Data 4'!N126+('norm 4'!$J126-'Raw Data 4'!$J126)</f>
        <v>4.028940442285176</v>
      </c>
      <c r="O126" s="78">
        <f>'Raw Data 4'!O126+('norm 4'!$J126-'Raw Data 4'!$J126)</f>
        <v>5.4532262625180863</v>
      </c>
    </row>
    <row r="127" spans="1:15" x14ac:dyDescent="0.25">
      <c r="A127" s="1">
        <v>121</v>
      </c>
      <c r="B127">
        <v>0</v>
      </c>
      <c r="C127" s="78">
        <f>'Raw Data 4'!C127+('norm 4'!$B127-'Raw Data 4'!$B127)</f>
        <v>8.9346279315826269</v>
      </c>
      <c r="D127" s="78">
        <f>'Raw Data 4'!D127+('norm 4'!$B127-'Raw Data 4'!$B127)</f>
        <v>8.805350292848777</v>
      </c>
      <c r="E127" s="78">
        <f>'Raw Data 4'!E127+('norm 4'!$B127-'Raw Data 4'!$B127)</f>
        <v>5.9215119468392503</v>
      </c>
      <c r="F127" s="78">
        <f>'Raw Data 4'!F127+('norm 4'!$B127-'Raw Data 4'!$B127)</f>
        <v>6.284616514139806</v>
      </c>
      <c r="G127" s="78">
        <f>'Raw Data 4'!G127+('norm 4'!$B127-'Raw Data 4'!$B127)</f>
        <v>5.9600981122214876</v>
      </c>
      <c r="I127" s="1">
        <v>121</v>
      </c>
      <c r="J127">
        <v>0</v>
      </c>
      <c r="K127" s="78">
        <f>'Raw Data 4'!K127+('norm 4'!$J127-'Raw Data 4'!$J127)</f>
        <v>3.3179680313771276</v>
      </c>
      <c r="L127" s="78">
        <f>'Raw Data 4'!L127+('norm 4'!$J127-'Raw Data 4'!$J127)</f>
        <v>3.536529442382276</v>
      </c>
      <c r="M127" s="78">
        <f>'Raw Data 4'!M127+('norm 4'!$J127-'Raw Data 4'!$J127)</f>
        <v>4.4158548867781136</v>
      </c>
      <c r="N127" s="78">
        <f>'Raw Data 4'!N127+('norm 4'!$J127-'Raw Data 4'!$J127)</f>
        <v>4.0519390830637336</v>
      </c>
      <c r="O127" s="78">
        <f>'Raw Data 4'!O127+('norm 4'!$J127-'Raw Data 4'!$J127)</f>
        <v>5.4751008991109407</v>
      </c>
    </row>
    <row r="128" spans="1:15" x14ac:dyDescent="0.25">
      <c r="A128" s="1">
        <v>122</v>
      </c>
      <c r="B128">
        <v>0</v>
      </c>
      <c r="C128" s="78">
        <f>'Raw Data 4'!C128+('norm 4'!$B128-'Raw Data 4'!$B128)</f>
        <v>8.8932925476580849</v>
      </c>
      <c r="D128" s="78">
        <f>'Raw Data 4'!D128+('norm 4'!$B128-'Raw Data 4'!$B128)</f>
        <v>8.72986265734359</v>
      </c>
      <c r="E128" s="78">
        <f>'Raw Data 4'!E128+('norm 4'!$B128-'Raw Data 4'!$B128)</f>
        <v>5.8183661663435533</v>
      </c>
      <c r="F128" s="78">
        <f>'Raw Data 4'!F128+('norm 4'!$B128-'Raw Data 4'!$B128)</f>
        <v>6.2617254104952655</v>
      </c>
      <c r="G128" s="78">
        <f>'Raw Data 4'!G128+('norm 4'!$B128-'Raw Data 4'!$B128)</f>
        <v>5.8854430709469545</v>
      </c>
      <c r="I128" s="1">
        <v>122</v>
      </c>
      <c r="J128">
        <v>0</v>
      </c>
      <c r="K128" s="78">
        <f>'Raw Data 4'!K128+('norm 4'!$J128-'Raw Data 4'!$J128)</f>
        <v>3.3505388091125687</v>
      </c>
      <c r="L128" s="78">
        <f>'Raw Data 4'!L128+('norm 4'!$J128-'Raw Data 4'!$J128)</f>
        <v>3.5685104680283328</v>
      </c>
      <c r="M128" s="78">
        <f>'Raw Data 4'!M128+('norm 4'!$J128-'Raw Data 4'!$J128)</f>
        <v>4.4371846965269048</v>
      </c>
      <c r="N128" s="78">
        <f>'Raw Data 4'!N128+('norm 4'!$J128-'Raw Data 4'!$J128)</f>
        <v>4.0748250806826114</v>
      </c>
      <c r="O128" s="78">
        <f>'Raw Data 4'!O128+('norm 4'!$J128-'Raw Data 4'!$J128)</f>
        <v>5.4967785866591914</v>
      </c>
    </row>
    <row r="129" spans="1:15" x14ac:dyDescent="0.25">
      <c r="A129" s="1">
        <v>123</v>
      </c>
      <c r="B129">
        <v>0</v>
      </c>
      <c r="C129" s="78">
        <f>'Raw Data 4'!C129+('norm 4'!$B129-'Raw Data 4'!$B129)</f>
        <v>8.8558706246967454</v>
      </c>
      <c r="D129" s="78">
        <f>'Raw Data 4'!D129+('norm 4'!$B129-'Raw Data 4'!$B129)</f>
        <v>8.6563429373837728</v>
      </c>
      <c r="E129" s="78">
        <f>'Raw Data 4'!E129+('norm 4'!$B129-'Raw Data 4'!$B129)</f>
        <v>5.8500074331777849</v>
      </c>
      <c r="F129" s="78">
        <f>'Raw Data 4'!F129+('norm 4'!$B129-'Raw Data 4'!$B129)</f>
        <v>6.2658574018095772</v>
      </c>
      <c r="G129" s="78">
        <f>'Raw Data 4'!G129+('norm 4'!$B129-'Raw Data 4'!$B129)</f>
        <v>5.8737067913321681</v>
      </c>
      <c r="I129" s="1">
        <v>123</v>
      </c>
      <c r="J129">
        <v>0</v>
      </c>
      <c r="K129" s="78">
        <f>'Raw Data 4'!K129+('norm 4'!$J129-'Raw Data 4'!$J129)</f>
        <v>3.3830418946401437</v>
      </c>
      <c r="L129" s="78">
        <f>'Raw Data 4'!L129+('norm 4'!$J129-'Raw Data 4'!$J129)</f>
        <v>3.6004055771885768</v>
      </c>
      <c r="M129" s="78">
        <f>'Raw Data 4'!M129+('norm 4'!$J129-'Raw Data 4'!$J129)</f>
        <v>4.4583072330586644</v>
      </c>
      <c r="N129" s="78">
        <f>'Raw Data 4'!N129+('norm 4'!$J129-'Raw Data 4'!$J129)</f>
        <v>4.0977897270131738</v>
      </c>
      <c r="O129" s="78">
        <f>'Raw Data 4'!O129+('norm 4'!$J129-'Raw Data 4'!$J129)</f>
        <v>5.518388382664603</v>
      </c>
    </row>
    <row r="130" spans="1:15" x14ac:dyDescent="0.25">
      <c r="A130" s="1">
        <v>124</v>
      </c>
      <c r="B130">
        <v>0</v>
      </c>
      <c r="C130" s="78">
        <f>'Raw Data 4'!C130+('norm 4'!$B130-'Raw Data 4'!$B130)</f>
        <v>8.9166374851522772</v>
      </c>
      <c r="D130" s="78">
        <f>'Raw Data 4'!D130+('norm 4'!$B130-'Raw Data 4'!$B130)</f>
        <v>8.6736484538818299</v>
      </c>
      <c r="E130" s="78">
        <f>'Raw Data 4'!E130+('norm 4'!$B130-'Raw Data 4'!$B130)</f>
        <v>5.8273193394153218</v>
      </c>
      <c r="F130" s="78">
        <f>'Raw Data 4'!F130+('norm 4'!$B130-'Raw Data 4'!$B130)</f>
        <v>6.4212782665325667</v>
      </c>
      <c r="G130" s="78">
        <f>'Raw Data 4'!G130+('norm 4'!$B130-'Raw Data 4'!$B130)</f>
        <v>5.9105776669008119</v>
      </c>
      <c r="I130" s="1">
        <v>124</v>
      </c>
      <c r="J130">
        <v>0</v>
      </c>
      <c r="K130" s="78">
        <f>'Raw Data 4'!K130+('norm 4'!$J130-'Raw Data 4'!$J130)</f>
        <v>3.4154691596290183</v>
      </c>
      <c r="L130" s="78">
        <f>'Raw Data 4'!L130+('norm 4'!$J130-'Raw Data 4'!$J130)</f>
        <v>3.6319287752238738</v>
      </c>
      <c r="M130" s="78">
        <f>'Raw Data 4'!M130+('norm 4'!$J130-'Raw Data 4'!$J130)</f>
        <v>4.4795541011312503</v>
      </c>
      <c r="N130" s="78">
        <f>'Raw Data 4'!N130+('norm 4'!$J130-'Raw Data 4'!$J130)</f>
        <v>4.1209613854883562</v>
      </c>
      <c r="O130" s="78">
        <f>'Raw Data 4'!O130+('norm 4'!$J130-'Raw Data 4'!$J130)</f>
        <v>5.5398290455439483</v>
      </c>
    </row>
    <row r="131" spans="1:15" x14ac:dyDescent="0.25">
      <c r="A131" s="1">
        <v>125</v>
      </c>
      <c r="B131">
        <v>0</v>
      </c>
      <c r="C131" s="78">
        <f>'Raw Data 4'!C131+('norm 4'!$B131-'Raw Data 4'!$B131)</f>
        <v>8.8552098348224693</v>
      </c>
      <c r="D131" s="78">
        <f>'Raw Data 4'!D131+('norm 4'!$B131-'Raw Data 4'!$B131)</f>
        <v>8.6142573742018076</v>
      </c>
      <c r="E131" s="78">
        <f>'Raw Data 4'!E131+('norm 4'!$B131-'Raw Data 4'!$B131)</f>
        <v>5.7514091175841155</v>
      </c>
      <c r="F131" s="78">
        <f>'Raw Data 4'!F131+('norm 4'!$B131-'Raw Data 4'!$B131)</f>
        <v>6.4654300169112853</v>
      </c>
      <c r="G131" s="78">
        <f>'Raw Data 4'!G131+('norm 4'!$B131-'Raw Data 4'!$B131)</f>
        <v>5.8980572527632793</v>
      </c>
      <c r="I131" s="1">
        <v>125</v>
      </c>
      <c r="J131">
        <v>0</v>
      </c>
      <c r="K131" s="78">
        <f>'Raw Data 4'!K131+('norm 4'!$J131-'Raw Data 4'!$J131)</f>
        <v>3.4475788143036281</v>
      </c>
      <c r="L131" s="78">
        <f>'Raw Data 4'!L131+('norm 4'!$J131-'Raw Data 4'!$J131)</f>
        <v>3.6630667932814536</v>
      </c>
      <c r="M131" s="78">
        <f>'Raw Data 4'!M131+('norm 4'!$J131-'Raw Data 4'!$J131)</f>
        <v>4.50061897267567</v>
      </c>
      <c r="N131" s="78">
        <f>'Raw Data 4'!N131+('norm 4'!$J131-'Raw Data 4'!$J131)</f>
        <v>4.1441942256442728</v>
      </c>
      <c r="O131" s="78">
        <f>'Raw Data 4'!O131+('norm 4'!$J131-'Raw Data 4'!$J131)</f>
        <v>5.5611629628703056</v>
      </c>
    </row>
    <row r="132" spans="1:15" x14ac:dyDescent="0.25">
      <c r="A132" s="1">
        <v>126</v>
      </c>
      <c r="B132">
        <v>0</v>
      </c>
      <c r="C132" s="78">
        <f>'Raw Data 4'!C132+('norm 4'!$B132-'Raw Data 4'!$B132)</f>
        <v>8.8065360098648426</v>
      </c>
      <c r="D132" s="78">
        <f>'Raw Data 4'!D132+('norm 4'!$B132-'Raw Data 4'!$B132)</f>
        <v>8.554210147648007</v>
      </c>
      <c r="E132" s="78">
        <f>'Raw Data 4'!E132+('norm 4'!$B132-'Raw Data 4'!$B132)</f>
        <v>5.7121209569993034</v>
      </c>
      <c r="F132" s="78">
        <f>'Raw Data 4'!F132+('norm 4'!$B132-'Raw Data 4'!$B132)</f>
        <v>6.4832435866239244</v>
      </c>
      <c r="G132" s="78">
        <f>'Raw Data 4'!G132+('norm 4'!$B132-'Raw Data 4'!$B132)</f>
        <v>5.8476924904280745</v>
      </c>
      <c r="I132" s="1">
        <v>126</v>
      </c>
      <c r="J132">
        <v>0</v>
      </c>
      <c r="K132" s="78">
        <f>'Raw Data 4'!K132+('norm 4'!$J132-'Raw Data 4'!$J132)</f>
        <v>3.4794322605393688</v>
      </c>
      <c r="L132" s="78">
        <f>'Raw Data 4'!L132+('norm 4'!$J132-'Raw Data 4'!$J132)</f>
        <v>3.6943382646334033</v>
      </c>
      <c r="M132" s="78">
        <f>'Raw Data 4'!M132+('norm 4'!$J132-'Raw Data 4'!$J132)</f>
        <v>4.5214694657378374</v>
      </c>
      <c r="N132" s="78">
        <f>'Raw Data 4'!N132+('norm 4'!$J132-'Raw Data 4'!$J132)</f>
        <v>4.1676554843184226</v>
      </c>
      <c r="O132" s="78">
        <f>'Raw Data 4'!O132+('norm 4'!$J132-'Raw Data 4'!$J132)</f>
        <v>5.582463355508577</v>
      </c>
    </row>
    <row r="133" spans="1:15" x14ac:dyDescent="0.25">
      <c r="A133" s="1">
        <v>127</v>
      </c>
      <c r="B133">
        <v>0</v>
      </c>
      <c r="C133" s="78">
        <f>'Raw Data 4'!C133+('norm 4'!$B133-'Raw Data 4'!$B133)</f>
        <v>8.6797864367600219</v>
      </c>
      <c r="D133" s="78">
        <f>'Raw Data 4'!D133+('norm 4'!$B133-'Raw Data 4'!$B133)</f>
        <v>8.6180443121705093</v>
      </c>
      <c r="E133" s="78">
        <f>'Raw Data 4'!E133+('norm 4'!$B133-'Raw Data 4'!$B133)</f>
        <v>5.7544653447394145</v>
      </c>
      <c r="F133" s="78">
        <f>'Raw Data 4'!F133+('norm 4'!$B133-'Raw Data 4'!$B133)</f>
        <v>6.5136648543949995</v>
      </c>
      <c r="G133" s="78">
        <f>'Raw Data 4'!G133+('norm 4'!$B133-'Raw Data 4'!$B133)</f>
        <v>5.8456934372999951</v>
      </c>
      <c r="I133" s="1">
        <v>127</v>
      </c>
      <c r="J133">
        <v>0</v>
      </c>
      <c r="K133" s="78">
        <f>'Raw Data 4'!K133+('norm 4'!$J133-'Raw Data 4'!$J133)</f>
        <v>3.5112289355991875</v>
      </c>
      <c r="L133" s="78">
        <f>'Raw Data 4'!L133+('norm 4'!$J133-'Raw Data 4'!$J133)</f>
        <v>3.7253049103893088</v>
      </c>
      <c r="M133" s="78">
        <f>'Raw Data 4'!M133+('norm 4'!$J133-'Raw Data 4'!$J133)</f>
        <v>4.5422933810369504</v>
      </c>
      <c r="N133" s="78">
        <f>'Raw Data 4'!N133+('norm 4'!$J133-'Raw Data 4'!$J133)</f>
        <v>4.1911585801091586</v>
      </c>
      <c r="O133" s="78">
        <f>'Raw Data 4'!O133+('norm 4'!$J133-'Raw Data 4'!$J133)</f>
        <v>5.6037213554673571</v>
      </c>
    </row>
    <row r="134" spans="1:15" x14ac:dyDescent="0.25">
      <c r="A134" s="1">
        <v>128</v>
      </c>
      <c r="B134">
        <v>0</v>
      </c>
      <c r="C134" s="78">
        <f>'Raw Data 4'!C134+('norm 4'!$B134-'Raw Data 4'!$B134)</f>
        <v>8.8269024738754176</v>
      </c>
      <c r="D134" s="78">
        <f>'Raw Data 4'!D134+('norm 4'!$B134-'Raw Data 4'!$B134)</f>
        <v>8.6380933306875693</v>
      </c>
      <c r="E134" s="78">
        <f>'Raw Data 4'!E134+('norm 4'!$B134-'Raw Data 4'!$B134)</f>
        <v>5.678283248913381</v>
      </c>
      <c r="F134" s="78">
        <f>'Raw Data 4'!F134+('norm 4'!$B134-'Raw Data 4'!$B134)</f>
        <v>6.6411123447999678</v>
      </c>
      <c r="G134" s="78">
        <f>'Raw Data 4'!G134+('norm 4'!$B134-'Raw Data 4'!$B134)</f>
        <v>5.9057901880266073</v>
      </c>
      <c r="I134" s="1">
        <v>128</v>
      </c>
      <c r="J134">
        <v>0</v>
      </c>
      <c r="K134" s="78">
        <f>'Raw Data 4'!K134+('norm 4'!$J134-'Raw Data 4'!$J134)</f>
        <v>3.5430377579510934</v>
      </c>
      <c r="L134" s="78">
        <f>'Raw Data 4'!L134+('norm 4'!$J134-'Raw Data 4'!$J134)</f>
        <v>3.7565317109739151</v>
      </c>
      <c r="M134" s="78">
        <f>'Raw Data 4'!M134+('norm 4'!$J134-'Raw Data 4'!$J134)</f>
        <v>4.5630767655968727</v>
      </c>
      <c r="N134" s="78">
        <f>'Raw Data 4'!N134+('norm 4'!$J134-'Raw Data 4'!$J134)</f>
        <v>4.2148725219329242</v>
      </c>
      <c r="O134" s="78">
        <f>'Raw Data 4'!O134+('norm 4'!$J134-'Raw Data 4'!$J134)</f>
        <v>5.6248978215016914</v>
      </c>
    </row>
    <row r="135" spans="1:15" x14ac:dyDescent="0.25">
      <c r="A135" s="1">
        <v>129</v>
      </c>
      <c r="B135">
        <v>0</v>
      </c>
      <c r="C135" s="78">
        <f>'Raw Data 4'!C135+('norm 4'!$B135-'Raw Data 4'!$B135)</f>
        <v>8.7381610472461144</v>
      </c>
      <c r="D135" s="78">
        <f>'Raw Data 4'!D135+('norm 4'!$B135-'Raw Data 4'!$B135)</f>
        <v>8.3783506888068988</v>
      </c>
      <c r="E135" s="78">
        <f>'Raw Data 4'!E135+('norm 4'!$B135-'Raw Data 4'!$B135)</f>
        <v>5.6803537764845968</v>
      </c>
      <c r="F135" s="78">
        <f>'Raw Data 4'!F135+('norm 4'!$B135-'Raw Data 4'!$B135)</f>
        <v>6.5851017230307844</v>
      </c>
      <c r="G135" s="78">
        <f>'Raw Data 4'!G135+('norm 4'!$B135-'Raw Data 4'!$B135)</f>
        <v>5.7690476244885183</v>
      </c>
      <c r="I135" s="1">
        <v>129</v>
      </c>
      <c r="J135">
        <v>0</v>
      </c>
      <c r="K135" s="78">
        <f>'Raw Data 4'!K135+('norm 4'!$J135-'Raw Data 4'!$J135)</f>
        <v>3.5748363935178324</v>
      </c>
      <c r="L135" s="78">
        <f>'Raw Data 4'!L135+('norm 4'!$J135-'Raw Data 4'!$J135)</f>
        <v>3.787395401189392</v>
      </c>
      <c r="M135" s="78">
        <f>'Raw Data 4'!M135+('norm 4'!$J135-'Raw Data 4'!$J135)</f>
        <v>4.5836576689393951</v>
      </c>
      <c r="N135" s="78">
        <f>'Raw Data 4'!N135+('norm 4'!$J135-'Raw Data 4'!$J135)</f>
        <v>4.238755289622385</v>
      </c>
      <c r="O135" s="78">
        <f>'Raw Data 4'!O135+('norm 4'!$J135-'Raw Data 4'!$J135)</f>
        <v>5.6459398057329846</v>
      </c>
    </row>
    <row r="136" spans="1:15" x14ac:dyDescent="0.25">
      <c r="A136" s="1">
        <v>130</v>
      </c>
      <c r="B136">
        <v>0</v>
      </c>
      <c r="C136" s="78">
        <f>'Raw Data 4'!C136+('norm 4'!$B136-'Raw Data 4'!$B136)</f>
        <v>8.8166915694114145</v>
      </c>
      <c r="D136" s="78">
        <f>'Raw Data 4'!D136+('norm 4'!$B136-'Raw Data 4'!$B136)</f>
        <v>8.293646066989103</v>
      </c>
      <c r="E136" s="78">
        <f>'Raw Data 4'!E136+('norm 4'!$B136-'Raw Data 4'!$B136)</f>
        <v>5.6577717956449938</v>
      </c>
      <c r="F136" s="78">
        <f>'Raw Data 4'!F136+('norm 4'!$B136-'Raw Data 4'!$B136)</f>
        <v>6.5822950152296338</v>
      </c>
      <c r="G136" s="78">
        <f>'Raw Data 4'!G136+('norm 4'!$B136-'Raw Data 4'!$B136)</f>
        <v>5.7464073864570295</v>
      </c>
      <c r="I136" s="1">
        <v>130</v>
      </c>
      <c r="J136">
        <v>0</v>
      </c>
      <c r="K136" s="78">
        <f>'Raw Data 4'!K136+('norm 4'!$J136-'Raw Data 4'!$J136)</f>
        <v>3.6069188509768768</v>
      </c>
      <c r="L136" s="78">
        <f>'Raw Data 4'!L136+('norm 4'!$J136-'Raw Data 4'!$J136)</f>
        <v>3.8178446739946406</v>
      </c>
      <c r="M136" s="78">
        <f>'Raw Data 4'!M136+('norm 4'!$J136-'Raw Data 4'!$J136)</f>
        <v>4.6041505350065677</v>
      </c>
      <c r="N136" s="78">
        <f>'Raw Data 4'!N136+('norm 4'!$J136-'Raw Data 4'!$J136)</f>
        <v>4.2627170985400378</v>
      </c>
      <c r="O136" s="78">
        <f>'Raw Data 4'!O136+('norm 4'!$J136-'Raw Data 4'!$J136)</f>
        <v>5.6669522241968728</v>
      </c>
    </row>
    <row r="137" spans="1:15" x14ac:dyDescent="0.25">
      <c r="A137" s="1">
        <v>131</v>
      </c>
      <c r="B137">
        <v>0</v>
      </c>
      <c r="C137" s="78">
        <f>'Raw Data 4'!C137+('norm 4'!$B137-'Raw Data 4'!$B137)</f>
        <v>8.6846737682245028</v>
      </c>
      <c r="D137" s="78">
        <f>'Raw Data 4'!D137+('norm 4'!$B137-'Raw Data 4'!$B137)</f>
        <v>8.331676888728321</v>
      </c>
      <c r="E137" s="78">
        <f>'Raw Data 4'!E137+('norm 4'!$B137-'Raw Data 4'!$B137)</f>
        <v>5.5629797991860439</v>
      </c>
      <c r="F137" s="78">
        <f>'Raw Data 4'!F137+('norm 4'!$B137-'Raw Data 4'!$B137)</f>
        <v>6.5046788372783011</v>
      </c>
      <c r="G137" s="78">
        <f>'Raw Data 4'!G137+('norm 4'!$B137-'Raw Data 4'!$B137)</f>
        <v>5.6259564100461912</v>
      </c>
      <c r="I137" s="1">
        <v>131</v>
      </c>
      <c r="J137">
        <v>0</v>
      </c>
      <c r="K137" s="78">
        <f>'Raw Data 4'!K137+('norm 4'!$J137-'Raw Data 4'!$J137)</f>
        <v>3.6388118411253649</v>
      </c>
      <c r="L137" s="78">
        <f>'Raw Data 4'!L137+('norm 4'!$J137-'Raw Data 4'!$J137)</f>
        <v>3.8481251946112263</v>
      </c>
      <c r="M137" s="78">
        <f>'Raw Data 4'!M137+('norm 4'!$J137-'Raw Data 4'!$J137)</f>
        <v>4.6245022501630322</v>
      </c>
      <c r="N137" s="78">
        <f>'Raw Data 4'!N137+('norm 4'!$J137-'Raw Data 4'!$J137)</f>
        <v>4.2866564747655298</v>
      </c>
      <c r="O137" s="78">
        <f>'Raw Data 4'!O137+('norm 4'!$J137-'Raw Data 4'!$J137)</f>
        <v>5.6877422321106579</v>
      </c>
    </row>
    <row r="138" spans="1:15" x14ac:dyDescent="0.25">
      <c r="A138" s="1">
        <v>132</v>
      </c>
      <c r="B138">
        <v>0</v>
      </c>
      <c r="C138" s="78">
        <f>'Raw Data 4'!C138+('norm 4'!$B138-'Raw Data 4'!$B138)</f>
        <v>8.628253731275672</v>
      </c>
      <c r="D138" s="78">
        <f>'Raw Data 4'!D138+('norm 4'!$B138-'Raw Data 4'!$B138)</f>
        <v>8.251930308120027</v>
      </c>
      <c r="E138" s="78">
        <f>'Raw Data 4'!E138+('norm 4'!$B138-'Raw Data 4'!$B138)</f>
        <v>5.3857645783121537</v>
      </c>
      <c r="F138" s="78">
        <f>'Raw Data 4'!F138+('norm 4'!$B138-'Raw Data 4'!$B138)</f>
        <v>6.5135740886577427</v>
      </c>
      <c r="G138" s="78">
        <f>'Raw Data 4'!G138+('norm 4'!$B138-'Raw Data 4'!$B138)</f>
        <v>5.5666345703510656</v>
      </c>
      <c r="I138" s="1">
        <v>132</v>
      </c>
      <c r="J138">
        <v>0</v>
      </c>
      <c r="K138" s="78">
        <f>'Raw Data 4'!K138+('norm 4'!$J138-'Raw Data 4'!$J138)</f>
        <v>3.670140329276796</v>
      </c>
      <c r="L138" s="78">
        <f>'Raw Data 4'!L138+('norm 4'!$J138-'Raw Data 4'!$J138)</f>
        <v>3.8779214001475539</v>
      </c>
      <c r="M138" s="78">
        <f>'Raw Data 4'!M138+('norm 4'!$J138-'Raw Data 4'!$J138)</f>
        <v>4.6443419164092248</v>
      </c>
      <c r="N138" s="78">
        <f>'Raw Data 4'!N138+('norm 4'!$J138-'Raw Data 4'!$J138)</f>
        <v>4.3101307280854586</v>
      </c>
      <c r="O138" s="78">
        <f>'Raw Data 4'!O138+('norm 4'!$J138-'Raw Data 4'!$J138)</f>
        <v>5.7079285727019489</v>
      </c>
    </row>
    <row r="139" spans="1:15" x14ac:dyDescent="0.25">
      <c r="A139" s="1">
        <v>133</v>
      </c>
      <c r="B139">
        <v>0</v>
      </c>
      <c r="C139" s="78">
        <f>'Raw Data 4'!C139+('norm 4'!$B139-'Raw Data 4'!$B139)</f>
        <v>8.4141115746941715</v>
      </c>
      <c r="D139" s="78">
        <f>'Raw Data 4'!D139+('norm 4'!$B139-'Raw Data 4'!$B139)</f>
        <v>8.0808393816061592</v>
      </c>
      <c r="E139" s="78">
        <f>'Raw Data 4'!E139+('norm 4'!$B139-'Raw Data 4'!$B139)</f>
        <v>5.2892364340545832</v>
      </c>
      <c r="F139" s="78">
        <f>'Raw Data 4'!F139+('norm 4'!$B139-'Raw Data 4'!$B139)</f>
        <v>6.4017079863003454</v>
      </c>
      <c r="G139" s="78">
        <f>'Raw Data 4'!G139+('norm 4'!$B139-'Raw Data 4'!$B139)</f>
        <v>5.4316715741600383</v>
      </c>
      <c r="I139" s="1">
        <v>133</v>
      </c>
      <c r="J139">
        <v>0</v>
      </c>
      <c r="K139" s="78">
        <f>'Raw Data 4'!K139+('norm 4'!$J139-'Raw Data 4'!$J139)</f>
        <v>3.7009631173447572</v>
      </c>
      <c r="L139" s="78">
        <f>'Raw Data 4'!L139+('norm 4'!$J139-'Raw Data 4'!$J139)</f>
        <v>3.9072917665535392</v>
      </c>
      <c r="M139" s="78">
        <f>'Raw Data 4'!M139+('norm 4'!$J139-'Raw Data 4'!$J139)</f>
        <v>4.6636712973305823</v>
      </c>
      <c r="N139" s="78">
        <f>'Raw Data 4'!N139+('norm 4'!$J139-'Raw Data 4'!$J139)</f>
        <v>4.3334033531851857</v>
      </c>
      <c r="O139" s="78">
        <f>'Raw Data 4'!O139+('norm 4'!$J139-'Raw Data 4'!$J139)</f>
        <v>5.7277290260758802</v>
      </c>
    </row>
    <row r="140" spans="1:15" x14ac:dyDescent="0.25">
      <c r="A140" s="1">
        <v>134</v>
      </c>
      <c r="B140">
        <v>0</v>
      </c>
      <c r="C140" s="78">
        <f>'Raw Data 4'!C140+('norm 4'!$B140-'Raw Data 4'!$B140)</f>
        <v>8.3442795945624901</v>
      </c>
      <c r="D140" s="78">
        <f>'Raw Data 4'!D140+('norm 4'!$B140-'Raw Data 4'!$B140)</f>
        <v>7.9034843453777475</v>
      </c>
      <c r="E140" s="78">
        <f>'Raw Data 4'!E140+('norm 4'!$B140-'Raw Data 4'!$B140)</f>
        <v>5.1831118591768552</v>
      </c>
      <c r="F140" s="78">
        <f>'Raw Data 4'!F140+('norm 4'!$B140-'Raw Data 4'!$B140)</f>
        <v>6.3812288001956867</v>
      </c>
      <c r="G140" s="78">
        <f>'Raw Data 4'!G140+('norm 4'!$B140-'Raw Data 4'!$B140)</f>
        <v>5.3694376767676211</v>
      </c>
      <c r="I140" s="1">
        <v>134</v>
      </c>
      <c r="J140">
        <v>0</v>
      </c>
      <c r="K140" s="78">
        <f>'Raw Data 4'!K140+('norm 4'!$J140-'Raw Data 4'!$J140)</f>
        <v>3.731444219058929</v>
      </c>
      <c r="L140" s="78">
        <f>'Raw Data 4'!L140+('norm 4'!$J140-'Raw Data 4'!$J140)</f>
        <v>3.9363737268347387</v>
      </c>
      <c r="M140" s="78">
        <f>'Raw Data 4'!M140+('norm 4'!$J140-'Raw Data 4'!$J140)</f>
        <v>4.6827336081385385</v>
      </c>
      <c r="N140" s="78">
        <f>'Raw Data 4'!N140+('norm 4'!$J140-'Raw Data 4'!$J140)</f>
        <v>4.3566397290105403</v>
      </c>
      <c r="O140" s="78">
        <f>'Raw Data 4'!O140+('norm 4'!$J140-'Raw Data 4'!$J140)</f>
        <v>5.7473579245831008</v>
      </c>
    </row>
    <row r="141" spans="1:15" x14ac:dyDescent="0.25">
      <c r="A141" s="1">
        <v>135</v>
      </c>
      <c r="B141">
        <v>0</v>
      </c>
      <c r="C141" s="78">
        <f>'Raw Data 4'!C141+('norm 4'!$B141-'Raw Data 4'!$B141)</f>
        <v>8.2259012570947654</v>
      </c>
      <c r="D141" s="78">
        <f>'Raw Data 4'!D141+('norm 4'!$B141-'Raw Data 4'!$B141)</f>
        <v>7.8623294691026695</v>
      </c>
      <c r="E141" s="78">
        <f>'Raw Data 4'!E141+('norm 4'!$B141-'Raw Data 4'!$B141)</f>
        <v>5.1287322022630164</v>
      </c>
      <c r="F141" s="78">
        <f>'Raw Data 4'!F141+('norm 4'!$B141-'Raw Data 4'!$B141)</f>
        <v>6.2890384670507036</v>
      </c>
      <c r="G141" s="78">
        <f>'Raw Data 4'!G141+('norm 4'!$B141-'Raw Data 4'!$B141)</f>
        <v>5.3041853542680366</v>
      </c>
      <c r="I141" s="1">
        <v>135</v>
      </c>
      <c r="J141">
        <v>0</v>
      </c>
      <c r="K141" s="78">
        <f>'Raw Data 4'!K141+('norm 4'!$J141-'Raw Data 4'!$J141)</f>
        <v>3.7615638872209916</v>
      </c>
      <c r="L141" s="78">
        <f>'Raw Data 4'!L141+('norm 4'!$J141-'Raw Data 4'!$J141)</f>
        <v>3.9651383715897466</v>
      </c>
      <c r="M141" s="78">
        <f>'Raw Data 4'!M141+('norm 4'!$J141-'Raw Data 4'!$J141)</f>
        <v>4.7014813603629451</v>
      </c>
      <c r="N141" s="78">
        <f>'Raw Data 4'!N141+('norm 4'!$J141-'Raw Data 4'!$J141)</f>
        <v>4.3796981453977111</v>
      </c>
      <c r="O141" s="78">
        <f>'Raw Data 4'!O141+('norm 4'!$J141-'Raw Data 4'!$J141)</f>
        <v>5.7667465899496273</v>
      </c>
    </row>
    <row r="142" spans="1:15" x14ac:dyDescent="0.25">
      <c r="A142" s="1">
        <v>136</v>
      </c>
      <c r="B142">
        <v>0</v>
      </c>
      <c r="C142" s="78">
        <f>'Raw Data 4'!C142+('norm 4'!$B142-'Raw Data 4'!$B142)</f>
        <v>8.17117505043697</v>
      </c>
      <c r="D142" s="78">
        <f>'Raw Data 4'!D142+('norm 4'!$B142-'Raw Data 4'!$B142)</f>
        <v>7.7975643122140097</v>
      </c>
      <c r="E142" s="78">
        <f>'Raw Data 4'!E142+('norm 4'!$B142-'Raw Data 4'!$B142)</f>
        <v>5.0728056094912626</v>
      </c>
      <c r="F142" s="78">
        <f>'Raw Data 4'!F142+('norm 4'!$B142-'Raw Data 4'!$B142)</f>
        <v>6.2908924927092515</v>
      </c>
      <c r="G142" s="78">
        <f>'Raw Data 4'!G142+('norm 4'!$B142-'Raw Data 4'!$B142)</f>
        <v>5.2659123064009759</v>
      </c>
      <c r="I142" s="1">
        <v>136</v>
      </c>
      <c r="J142">
        <v>0</v>
      </c>
      <c r="K142" s="78">
        <f>'Raw Data 4'!K142+('norm 4'!$J142-'Raw Data 4'!$J142)</f>
        <v>3.7914036890359704</v>
      </c>
      <c r="L142" s="78">
        <f>'Raw Data 4'!L142+('norm 4'!$J142-'Raw Data 4'!$J142)</f>
        <v>3.9935941778421191</v>
      </c>
      <c r="M142" s="78">
        <f>'Raw Data 4'!M142+('norm 4'!$J142-'Raw Data 4'!$J142)</f>
        <v>4.7198773766421969</v>
      </c>
      <c r="N142" s="78">
        <f>'Raw Data 4'!N142+('norm 4'!$J142-'Raw Data 4'!$J142)</f>
        <v>4.4025129788570743</v>
      </c>
      <c r="O142" s="78">
        <f>'Raw Data 4'!O142+('norm 4'!$J142-'Raw Data 4'!$J142)</f>
        <v>5.785883314616866</v>
      </c>
    </row>
    <row r="143" spans="1:15" x14ac:dyDescent="0.25">
      <c r="A143" s="1">
        <v>137</v>
      </c>
      <c r="B143">
        <v>0</v>
      </c>
      <c r="C143" s="78">
        <f>'Raw Data 4'!C143+('norm 4'!$B143-'Raw Data 4'!$B143)</f>
        <v>8.0940894576417541</v>
      </c>
      <c r="D143" s="78">
        <f>'Raw Data 4'!D143+('norm 4'!$B143-'Raw Data 4'!$B143)</f>
        <v>7.7271039199664164</v>
      </c>
      <c r="E143" s="78">
        <f>'Raw Data 4'!E143+('norm 4'!$B143-'Raw Data 4'!$B143)</f>
        <v>4.9212024950893989</v>
      </c>
      <c r="F143" s="78">
        <f>'Raw Data 4'!F143+('norm 4'!$B143-'Raw Data 4'!$B143)</f>
        <v>6.2219036344514969</v>
      </c>
      <c r="G143" s="78">
        <f>'Raw Data 4'!G143+('norm 4'!$B143-'Raw Data 4'!$B143)</f>
        <v>5.1713109418030019</v>
      </c>
      <c r="I143" s="1">
        <v>137</v>
      </c>
      <c r="J143">
        <v>0</v>
      </c>
      <c r="K143" s="78">
        <f>'Raw Data 4'!K143+('norm 4'!$J143-'Raw Data 4'!$J143)</f>
        <v>3.8209952815024755</v>
      </c>
      <c r="L143" s="78">
        <f>'Raw Data 4'!L143+('norm 4'!$J143-'Raw Data 4'!$J143)</f>
        <v>4.021879317566885</v>
      </c>
      <c r="M143" s="78">
        <f>'Raw Data 4'!M143+('norm 4'!$J143-'Raw Data 4'!$J143)</f>
        <v>4.738067812728568</v>
      </c>
      <c r="N143" s="78">
        <f>'Raw Data 4'!N143+('norm 4'!$J143-'Raw Data 4'!$J143)</f>
        <v>4.4252486702331213</v>
      </c>
      <c r="O143" s="78">
        <f>'Raw Data 4'!O143+('norm 4'!$J143-'Raw Data 4'!$J143)</f>
        <v>5.804859151862602</v>
      </c>
    </row>
    <row r="144" spans="1:15" x14ac:dyDescent="0.25">
      <c r="A144" s="1">
        <v>138</v>
      </c>
      <c r="B144">
        <v>0</v>
      </c>
      <c r="C144" s="78">
        <f>'Raw Data 4'!C144+('norm 4'!$B144-'Raw Data 4'!$B144)</f>
        <v>8.12546981079171</v>
      </c>
      <c r="D144" s="78">
        <f>'Raw Data 4'!D144+('norm 4'!$B144-'Raw Data 4'!$B144)</f>
        <v>7.7569552383517051</v>
      </c>
      <c r="E144" s="78">
        <f>'Raw Data 4'!E144+('norm 4'!$B144-'Raw Data 4'!$B144)</f>
        <v>4.9728234530331639</v>
      </c>
      <c r="F144" s="78">
        <f>'Raw Data 4'!F144+('norm 4'!$B144-'Raw Data 4'!$B144)</f>
        <v>6.2890548326073583</v>
      </c>
      <c r="G144" s="78">
        <f>'Raw Data 4'!G144+('norm 4'!$B144-'Raw Data 4'!$B144)</f>
        <v>5.2254586913063275</v>
      </c>
      <c r="I144" s="1">
        <v>138</v>
      </c>
      <c r="J144">
        <v>0</v>
      </c>
      <c r="K144" s="78">
        <f>'Raw Data 4'!K144+('norm 4'!$J144-'Raw Data 4'!$J144)</f>
        <v>3.8503494569376278</v>
      </c>
      <c r="L144" s="78">
        <f>'Raw Data 4'!L144+('norm 4'!$J144-'Raw Data 4'!$J144)</f>
        <v>4.0499812988315318</v>
      </c>
      <c r="M144" s="78">
        <f>'Raw Data 4'!M144+('norm 4'!$J144-'Raw Data 4'!$J144)</f>
        <v>4.7560664854086436</v>
      </c>
      <c r="N144" s="78">
        <f>'Raw Data 4'!N144+('norm 4'!$J144-'Raw Data 4'!$J144)</f>
        <v>4.4479175989230972</v>
      </c>
      <c r="O144" s="78">
        <f>'Raw Data 4'!O144+('norm 4'!$J144-'Raw Data 4'!$J144)</f>
        <v>5.8236761046660526</v>
      </c>
    </row>
    <row r="145" spans="1:15" x14ac:dyDescent="0.25">
      <c r="A145" s="1">
        <v>139</v>
      </c>
      <c r="B145">
        <v>0</v>
      </c>
      <c r="C145" s="78">
        <f>'Raw Data 4'!C145+('norm 4'!$B145-'Raw Data 4'!$B145)</f>
        <v>8.0122463636497514</v>
      </c>
      <c r="D145" s="78">
        <f>'Raw Data 4'!D145+('norm 4'!$B145-'Raw Data 4'!$B145)</f>
        <v>7.6229137320762188</v>
      </c>
      <c r="E145" s="78">
        <f>'Raw Data 4'!E145+('norm 4'!$B145-'Raw Data 4'!$B145)</f>
        <v>4.910060206632556</v>
      </c>
      <c r="F145" s="78">
        <f>'Raw Data 4'!F145+('norm 4'!$B145-'Raw Data 4'!$B145)</f>
        <v>6.23400391075418</v>
      </c>
      <c r="G145" s="78">
        <f>'Raw Data 4'!G145+('norm 4'!$B145-'Raw Data 4'!$B145)</f>
        <v>5.1572745777063069</v>
      </c>
      <c r="I145" s="1">
        <v>139</v>
      </c>
      <c r="J145">
        <v>0</v>
      </c>
      <c r="K145" s="78">
        <f>'Raw Data 4'!K145+('norm 4'!$J145-'Raw Data 4'!$J145)</f>
        <v>3.8796054745131596</v>
      </c>
      <c r="L145" s="78">
        <f>'Raw Data 4'!L145+('norm 4'!$J145-'Raw Data 4'!$J145)</f>
        <v>4.0779585142301666</v>
      </c>
      <c r="M145" s="78">
        <f>'Raw Data 4'!M145+('norm 4'!$J145-'Raw Data 4'!$J145)</f>
        <v>4.7740575378224266</v>
      </c>
      <c r="N145" s="78">
        <f>'Raw Data 4'!N145+('norm 4'!$J145-'Raw Data 4'!$J145)</f>
        <v>4.4706403197169999</v>
      </c>
      <c r="O145" s="78">
        <f>'Raw Data 4'!O145+('norm 4'!$J145-'Raw Data 4'!$J145)</f>
        <v>5.8425011539569782</v>
      </c>
    </row>
    <row r="146" spans="1:15" x14ac:dyDescent="0.25">
      <c r="A146" s="1">
        <v>140</v>
      </c>
      <c r="B146">
        <v>0</v>
      </c>
      <c r="C146" s="78">
        <f>'Raw Data 4'!C146+('norm 4'!$B146-'Raw Data 4'!$B146)</f>
        <v>7.9576275855179164</v>
      </c>
      <c r="D146" s="78">
        <f>'Raw Data 4'!D146+('norm 4'!$B146-'Raw Data 4'!$B146)</f>
        <v>7.5246832552295793</v>
      </c>
      <c r="E146" s="78">
        <f>'Raw Data 4'!E146+('norm 4'!$B146-'Raw Data 4'!$B146)</f>
        <v>4.839481505955689</v>
      </c>
      <c r="F146" s="78">
        <f>'Raw Data 4'!F146+('norm 4'!$B146-'Raw Data 4'!$B146)</f>
        <v>6.2261106598804146</v>
      </c>
      <c r="G146" s="78">
        <f>'Raw Data 4'!G146+('norm 4'!$B146-'Raw Data 4'!$B146)</f>
        <v>5.1070810273721143</v>
      </c>
      <c r="I146" s="1">
        <v>140</v>
      </c>
      <c r="J146">
        <v>0</v>
      </c>
      <c r="K146" s="78">
        <f>'Raw Data 4'!K146+('norm 4'!$J146-'Raw Data 4'!$J146)</f>
        <v>3.9086789753131086</v>
      </c>
      <c r="L146" s="78">
        <f>'Raw Data 4'!L146+('norm 4'!$J146-'Raw Data 4'!$J146)</f>
        <v>4.1056549434023681</v>
      </c>
      <c r="M146" s="78">
        <f>'Raw Data 4'!M146+('norm 4'!$J146-'Raw Data 4'!$J146)</f>
        <v>4.7918472698477466</v>
      </c>
      <c r="N146" s="78">
        <f>'Raw Data 4'!N146+('norm 4'!$J146-'Raw Data 4'!$J146)</f>
        <v>4.4933133271751258</v>
      </c>
      <c r="O146" s="78">
        <f>'Raw Data 4'!O146+('norm 4'!$J146-'Raw Data 4'!$J146)</f>
        <v>5.8612508656089757</v>
      </c>
    </row>
    <row r="147" spans="1:15" x14ac:dyDescent="0.25">
      <c r="A147" s="1">
        <v>141</v>
      </c>
      <c r="B147">
        <v>0</v>
      </c>
      <c r="C147" s="78">
        <f>'Raw Data 4'!C147+('norm 4'!$B147-'Raw Data 4'!$B147)</f>
        <v>7.9539560334644346</v>
      </c>
      <c r="D147" s="78">
        <f>'Raw Data 4'!D147+('norm 4'!$B147-'Raw Data 4'!$B147)</f>
        <v>7.5047333324411776</v>
      </c>
      <c r="E147" s="78">
        <f>'Raw Data 4'!E147+('norm 4'!$B147-'Raw Data 4'!$B147)</f>
        <v>4.7267694087837793</v>
      </c>
      <c r="F147" s="78">
        <f>'Raw Data 4'!F147+('norm 4'!$B147-'Raw Data 4'!$B147)</f>
        <v>6.1893855450951447</v>
      </c>
      <c r="G147" s="78">
        <f>'Raw Data 4'!G147+('norm 4'!$B147-'Raw Data 4'!$B147)</f>
        <v>5.0811158708516562</v>
      </c>
      <c r="I147" s="1">
        <v>141</v>
      </c>
      <c r="J147">
        <v>0</v>
      </c>
      <c r="K147" s="78">
        <f>'Raw Data 4'!K147+('norm 4'!$J147-'Raw Data 4'!$J147)</f>
        <v>3.9374758576743698</v>
      </c>
      <c r="L147" s="78">
        <f>'Raw Data 4'!L147+('norm 4'!$J147-'Raw Data 4'!$J147)</f>
        <v>4.1329390346447656</v>
      </c>
      <c r="M147" s="78">
        <f>'Raw Data 4'!M147+('norm 4'!$J147-'Raw Data 4'!$J147)</f>
        <v>4.8091644003601557</v>
      </c>
      <c r="N147" s="78">
        <f>'Raw Data 4'!N147+('norm 4'!$J147-'Raw Data 4'!$J147)</f>
        <v>4.5157918451816403</v>
      </c>
      <c r="O147" s="78">
        <f>'Raw Data 4'!O147+('norm 4'!$J147-'Raw Data 4'!$J147)</f>
        <v>5.8797201677309747</v>
      </c>
    </row>
    <row r="148" spans="1:15" x14ac:dyDescent="0.25">
      <c r="A148" s="1">
        <v>142</v>
      </c>
      <c r="B148">
        <v>0</v>
      </c>
      <c r="C148" s="78">
        <f>'Raw Data 4'!C148+('norm 4'!$B148-'Raw Data 4'!$B148)</f>
        <v>7.7348070382117076</v>
      </c>
      <c r="D148" s="78">
        <f>'Raw Data 4'!D148+('norm 4'!$B148-'Raw Data 4'!$B148)</f>
        <v>7.3488107489540901</v>
      </c>
      <c r="E148" s="78">
        <f>'Raw Data 4'!E148+('norm 4'!$B148-'Raw Data 4'!$B148)</f>
        <v>4.6508948714575631</v>
      </c>
      <c r="F148" s="78">
        <f>'Raw Data 4'!F148+('norm 4'!$B148-'Raw Data 4'!$B148)</f>
        <v>6.0428832499205232</v>
      </c>
      <c r="G148" s="78">
        <f>'Raw Data 4'!G148+('norm 4'!$B148-'Raw Data 4'!$B148)</f>
        <v>4.9155775844674405</v>
      </c>
      <c r="I148" s="1">
        <v>142</v>
      </c>
      <c r="J148">
        <v>0</v>
      </c>
      <c r="K148" s="78">
        <f>'Raw Data 4'!K148+('norm 4'!$J148-'Raw Data 4'!$J148)</f>
        <v>3.9658130300748375</v>
      </c>
      <c r="L148" s="78">
        <f>'Raw Data 4'!L148+('norm 4'!$J148-'Raw Data 4'!$J148)</f>
        <v>4.159744561272424</v>
      </c>
      <c r="M148" s="78">
        <f>'Raw Data 4'!M148+('norm 4'!$J148-'Raw Data 4'!$J148)</f>
        <v>4.8261735621594717</v>
      </c>
      <c r="N148" s="78">
        <f>'Raw Data 4'!N148+('norm 4'!$J148-'Raw Data 4'!$J148)</f>
        <v>4.5378243570766763</v>
      </c>
      <c r="O148" s="78">
        <f>'Raw Data 4'!O148+('norm 4'!$J148-'Raw Data 4'!$J148)</f>
        <v>5.8977505042516221</v>
      </c>
    </row>
    <row r="149" spans="1:15" x14ac:dyDescent="0.25">
      <c r="B149" s="89">
        <f>AVERAGE(B6:B148)</f>
        <v>0</v>
      </c>
      <c r="C149" s="89">
        <f t="shared" ref="C149:F149" si="0">AVERAGE(C6:C148)</f>
        <v>7.7131643372042618</v>
      </c>
      <c r="D149" s="89">
        <f t="shared" si="0"/>
        <v>8.0950529928381645</v>
      </c>
      <c r="E149" s="89">
        <f t="shared" si="0"/>
        <v>9.3741200911857128</v>
      </c>
      <c r="F149" s="89">
        <f t="shared" si="0"/>
        <v>8.8400735525003054</v>
      </c>
      <c r="G149" s="89">
        <f>AVERAGE(G6:G148)</f>
        <v>11.47182292691874</v>
      </c>
      <c r="J149" s="89">
        <f>AVERAGE(J6:J148)</f>
        <v>0</v>
      </c>
      <c r="K149" s="89">
        <f>AVERAGE(K6:K148)</f>
        <v>1.8233698549032704</v>
      </c>
      <c r="L149" s="89">
        <f t="shared" ref="L149" si="1">AVERAGE(L6:L148)</f>
        <v>1.9526294490725962</v>
      </c>
      <c r="M149" s="89">
        <f t="shared" ref="M149" si="2">AVERAGE(M6:M148)</f>
        <v>2.8233878874512803</v>
      </c>
      <c r="N149" s="89">
        <f t="shared" ref="N149" si="3">AVERAGE(N6:N148)</f>
        <v>2.6075697682109436</v>
      </c>
      <c r="O149" s="89">
        <f>AVERAGE(O6:O148)</f>
        <v>3.7031729180152726</v>
      </c>
    </row>
    <row r="150" spans="1:15" x14ac:dyDescent="0.25">
      <c r="B150" s="78"/>
      <c r="C150" s="78">
        <f>AVERAGE(C149:D149)</f>
        <v>7.9041086650212131</v>
      </c>
      <c r="D150" s="78"/>
      <c r="E150" s="78">
        <f>AVERAGE(E149:F149)</f>
        <v>9.1070968218430082</v>
      </c>
      <c r="F150" s="78"/>
      <c r="G150" s="78"/>
      <c r="J150" s="78"/>
      <c r="K150" s="78">
        <f>AVERAGE(K149:L149)</f>
        <v>1.8879996519879332</v>
      </c>
      <c r="L150" s="78"/>
      <c r="M150" s="78">
        <f>AVERAGE(M149:N149)</f>
        <v>2.7154788278311122</v>
      </c>
      <c r="N150" s="78"/>
      <c r="O150" s="78"/>
    </row>
    <row r="151" spans="1:15" x14ac:dyDescent="0.25">
      <c r="C151">
        <f>_xlfn.STDEV.S(C149:D149)</f>
        <v>0.27003605805694686</v>
      </c>
      <c r="E151" s="78">
        <f>_xlfn.STDEV.S(E149:F149)</f>
        <v>0.37762792897365549</v>
      </c>
      <c r="K151" s="78">
        <f>_xlfn.STDEV.S(K149:L149)</f>
        <v>9.1400335570551355E-2</v>
      </c>
      <c r="L151" s="78"/>
      <c r="M151" s="78">
        <f>_xlfn.STDEV.S(M149:N149)</f>
        <v>0.15260645561776903</v>
      </c>
    </row>
  </sheetData>
  <mergeCells count="4">
    <mergeCell ref="A1:O1"/>
    <mergeCell ref="A2:O2"/>
    <mergeCell ref="A4:G4"/>
    <mergeCell ref="I4:O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57"/>
  <sheetViews>
    <sheetView zoomScale="70" zoomScaleNormal="70" workbookViewId="0">
      <selection activeCell="S151" sqref="S151"/>
    </sheetView>
  </sheetViews>
  <sheetFormatPr defaultRowHeight="12.75" x14ac:dyDescent="0.2"/>
  <cols>
    <col min="1" max="1" width="10.7109375" style="1" customWidth="1"/>
    <col min="2" max="7" width="9.28515625" style="1" bestFit="1" customWidth="1"/>
    <col min="8" max="9" width="9.140625" style="1"/>
    <col min="10" max="13" width="9.28515625" style="1" bestFit="1" customWidth="1"/>
    <col min="14" max="14" width="10.7109375" style="1" customWidth="1"/>
    <col min="15" max="15" width="9.28515625" style="1" bestFit="1" customWidth="1"/>
    <col min="16" max="16384" width="9.140625" style="1"/>
  </cols>
  <sheetData>
    <row r="1" spans="1:15" x14ac:dyDescent="0.2">
      <c r="A1" s="120" t="s">
        <v>12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x14ac:dyDescent="0.2">
      <c r="A2" s="125" t="s">
        <v>58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5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x14ac:dyDescent="0.2">
      <c r="A4" s="122" t="s">
        <v>66</v>
      </c>
      <c r="B4" s="122"/>
      <c r="C4" s="122"/>
      <c r="D4" s="122"/>
      <c r="E4" s="122"/>
      <c r="F4" s="122"/>
      <c r="G4" s="122"/>
      <c r="I4" s="123" t="s">
        <v>67</v>
      </c>
      <c r="J4" s="123"/>
      <c r="K4" s="123"/>
      <c r="L4" s="123"/>
      <c r="M4" s="123"/>
      <c r="N4" s="123"/>
      <c r="O4" s="123"/>
    </row>
    <row r="5" spans="1:15" x14ac:dyDescent="0.2">
      <c r="A5" s="2" t="s">
        <v>0</v>
      </c>
      <c r="B5" s="9" t="s">
        <v>1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/>
      <c r="I5" s="2" t="s">
        <v>0</v>
      </c>
      <c r="J5" s="9" t="s">
        <v>1</v>
      </c>
      <c r="K5" s="9" t="s">
        <v>5</v>
      </c>
      <c r="L5" s="9" t="s">
        <v>6</v>
      </c>
      <c r="M5" s="9" t="s">
        <v>7</v>
      </c>
      <c r="N5" s="9" t="s">
        <v>8</v>
      </c>
      <c r="O5" s="9" t="s">
        <v>9</v>
      </c>
    </row>
    <row r="6" spans="1:15" ht="15" x14ac:dyDescent="0.25">
      <c r="A6" s="1">
        <v>0</v>
      </c>
      <c r="B6" s="78">
        <v>-22.932163995248541</v>
      </c>
      <c r="C6" s="78">
        <v>-8.6351922622612722</v>
      </c>
      <c r="D6" s="78">
        <v>-6.7485530224788803</v>
      </c>
      <c r="E6" s="78">
        <v>-5.8685368597880601</v>
      </c>
      <c r="F6" s="78">
        <v>-0.28684666512798773</v>
      </c>
      <c r="G6" s="78">
        <v>4.2232087432581435</v>
      </c>
      <c r="I6" s="1">
        <v>0</v>
      </c>
      <c r="J6" s="78">
        <v>-1.6033535893857547E-3</v>
      </c>
      <c r="K6" s="78">
        <v>-6.0690022642083939E-4</v>
      </c>
      <c r="L6" s="78">
        <v>-4.753861354234498E-4</v>
      </c>
      <c r="M6" s="78">
        <v>-4.1593620874726269E-4</v>
      </c>
      <c r="N6" s="78">
        <v>-2.6539186863855726E-5</v>
      </c>
      <c r="O6" s="78">
        <v>2.8293012983500514E-4</v>
      </c>
    </row>
    <row r="7" spans="1:15" ht="15" x14ac:dyDescent="0.25">
      <c r="A7" s="1">
        <v>1</v>
      </c>
      <c r="B7" s="78">
        <v>-14.320308523227519</v>
      </c>
      <c r="C7" s="78">
        <v>-3.2552510835612276</v>
      </c>
      <c r="D7" s="78">
        <v>-1.8190376778869244</v>
      </c>
      <c r="E7" s="78">
        <v>1.134995982019952</v>
      </c>
      <c r="F7" s="78">
        <v>4.91640668781268</v>
      </c>
      <c r="G7" s="78">
        <v>12.038982158204732</v>
      </c>
      <c r="I7" s="1">
        <v>1</v>
      </c>
      <c r="J7" s="78">
        <v>-6.6825087127745486E-2</v>
      </c>
      <c r="K7" s="78">
        <v>-2.0329738538430252E-2</v>
      </c>
      <c r="L7" s="78">
        <v>-1.4103812273228055E-2</v>
      </c>
      <c r="M7" s="78">
        <v>-6.9815757086310951E-3</v>
      </c>
      <c r="N7" s="78">
        <v>1.0111240832521446E-2</v>
      </c>
      <c r="O7" s="78">
        <v>3.279505388190479E-2</v>
      </c>
    </row>
    <row r="8" spans="1:15" ht="15" x14ac:dyDescent="0.25">
      <c r="A8" s="1">
        <v>2</v>
      </c>
      <c r="B8" s="78">
        <v>-10.673545612315495</v>
      </c>
      <c r="C8" s="78">
        <v>-1.2300875747617239</v>
      </c>
      <c r="D8" s="78">
        <v>-1.0740916163959899E-2</v>
      </c>
      <c r="E8" s="78">
        <v>4.812249738020725</v>
      </c>
      <c r="F8" s="78">
        <v>7.3097919177665887</v>
      </c>
      <c r="G8" s="78">
        <v>15.586402138907768</v>
      </c>
      <c r="I8" s="1">
        <v>2</v>
      </c>
      <c r="J8" s="78">
        <v>-0.11139464871444354</v>
      </c>
      <c r="K8" s="78">
        <v>-2.804633997095602E-2</v>
      </c>
      <c r="L8" s="78">
        <v>-1.7014482347394718E-2</v>
      </c>
      <c r="M8" s="78">
        <v>4.2430676458775751E-3</v>
      </c>
      <c r="N8" s="78">
        <v>3.2759214065120834E-2</v>
      </c>
      <c r="O8" s="78">
        <v>8.3096911925046674E-2</v>
      </c>
    </row>
    <row r="9" spans="1:15" ht="15" x14ac:dyDescent="0.25">
      <c r="A9" s="1">
        <v>3</v>
      </c>
      <c r="B9" s="78">
        <v>-8.6476743183527915</v>
      </c>
      <c r="C9" s="78">
        <v>-0.12255672694415723</v>
      </c>
      <c r="D9" s="78">
        <v>0.95742499715509266</v>
      </c>
      <c r="E9" s="78">
        <v>7.7348921181895944</v>
      </c>
      <c r="F9" s="78">
        <v>8.1583360219922838</v>
      </c>
      <c r="G9" s="78">
        <v>17.786404936430145</v>
      </c>
      <c r="I9" s="1">
        <v>3</v>
      </c>
      <c r="J9" s="78">
        <v>-0.14590775582037305</v>
      </c>
      <c r="K9" s="78">
        <v>-3.02457790152636E-2</v>
      </c>
      <c r="L9" s="78">
        <v>-1.4933959546656651E-2</v>
      </c>
      <c r="M9" s="78">
        <v>2.7365213005265537E-2</v>
      </c>
      <c r="N9" s="78">
        <v>6.0652703982594702E-2</v>
      </c>
      <c r="O9" s="78">
        <v>0.14416024489306095</v>
      </c>
    </row>
    <row r="10" spans="1:15" ht="15" x14ac:dyDescent="0.25">
      <c r="A10" s="1">
        <v>4</v>
      </c>
      <c r="B10" s="78">
        <v>-7.371940913299178</v>
      </c>
      <c r="C10" s="78">
        <v>0.39834060887587652</v>
      </c>
      <c r="D10" s="78">
        <v>1.1772352449906904</v>
      </c>
      <c r="E10" s="78">
        <v>9.6777339910458426</v>
      </c>
      <c r="F10" s="78">
        <v>8.8476327311068133</v>
      </c>
      <c r="G10" s="78">
        <v>18.664841486993144</v>
      </c>
      <c r="I10" s="1">
        <v>4</v>
      </c>
      <c r="J10" s="78">
        <v>-0.17491377419281656</v>
      </c>
      <c r="K10" s="78">
        <v>-2.9507835013587804E-2</v>
      </c>
      <c r="L10" s="78">
        <v>-1.1132426733224291E-2</v>
      </c>
      <c r="M10" s="78">
        <v>5.9308867375911428E-2</v>
      </c>
      <c r="N10" s="78">
        <v>9.1807336451472848E-2</v>
      </c>
      <c r="O10" s="78">
        <v>0.21114910543707743</v>
      </c>
    </row>
    <row r="11" spans="1:15" ht="15" x14ac:dyDescent="0.25">
      <c r="A11" s="1">
        <v>5</v>
      </c>
      <c r="B11" s="78">
        <v>-6.4175266665590947</v>
      </c>
      <c r="C11" s="78">
        <v>0.90205046310258585</v>
      </c>
      <c r="D11" s="78">
        <v>1.8095339380297815</v>
      </c>
      <c r="E11" s="78">
        <v>10.36331140196881</v>
      </c>
      <c r="F11" s="78">
        <v>8.7447023370068404</v>
      </c>
      <c r="G11" s="78">
        <v>16.384877379962862</v>
      </c>
      <c r="I11" s="1">
        <v>5</v>
      </c>
      <c r="J11" s="78">
        <v>-0.19992640944709594</v>
      </c>
      <c r="K11" s="78">
        <v>-2.7331536865685076E-2</v>
      </c>
      <c r="L11" s="78">
        <v>-5.7077259253120712E-3</v>
      </c>
      <c r="M11" s="78">
        <v>9.6116411223960557E-2</v>
      </c>
      <c r="N11" s="78">
        <v>0.12394191103699906</v>
      </c>
      <c r="O11" s="78">
        <v>0.27561775081593282</v>
      </c>
    </row>
    <row r="12" spans="1:15" ht="15" x14ac:dyDescent="0.25">
      <c r="A12" s="1">
        <v>6</v>
      </c>
      <c r="B12" s="78">
        <v>-5.6895969258042136</v>
      </c>
      <c r="C12" s="78">
        <v>1.4042340130011954</v>
      </c>
      <c r="D12" s="78">
        <v>2.1383165953607919</v>
      </c>
      <c r="E12" s="78">
        <v>10.242845814994416</v>
      </c>
      <c r="F12" s="78">
        <v>8.3289504892666013</v>
      </c>
      <c r="G12" s="78">
        <v>15.027011426177722</v>
      </c>
      <c r="I12" s="1">
        <v>6</v>
      </c>
      <c r="J12" s="78">
        <v>-0.22162582951574877</v>
      </c>
      <c r="K12" s="78">
        <v>-2.295835265399316E-2</v>
      </c>
      <c r="L12" s="78">
        <v>1.6857322817985946E-3</v>
      </c>
      <c r="M12" s="78">
        <v>0.1336991760158216</v>
      </c>
      <c r="N12" s="78">
        <v>0.15501682699323324</v>
      </c>
      <c r="O12" s="78">
        <v>0.33199219640941335</v>
      </c>
    </row>
    <row r="13" spans="1:15" ht="15" x14ac:dyDescent="0.25">
      <c r="A13" s="1">
        <v>7</v>
      </c>
      <c r="B13" s="78">
        <v>-5.1339762703334033</v>
      </c>
      <c r="C13" s="78">
        <v>1.6872834266870518</v>
      </c>
      <c r="D13" s="78">
        <v>2.1998954459487701</v>
      </c>
      <c r="E13" s="78">
        <v>9.838435241081454</v>
      </c>
      <c r="F13" s="78">
        <v>7.9155546189363584</v>
      </c>
      <c r="G13" s="78">
        <v>15.15781905341319</v>
      </c>
      <c r="I13" s="1">
        <v>7</v>
      </c>
      <c r="J13" s="78">
        <v>-0.24133578288470198</v>
      </c>
      <c r="K13" s="78">
        <v>-1.7299638249488165E-2</v>
      </c>
      <c r="L13" s="78">
        <v>9.6368474088718396E-3</v>
      </c>
      <c r="M13" s="78">
        <v>0.17004662159562656</v>
      </c>
      <c r="N13" s="78">
        <v>0.18440171144690165</v>
      </c>
      <c r="O13" s="78">
        <v>0.38657080914327269</v>
      </c>
    </row>
    <row r="14" spans="1:15" ht="15" x14ac:dyDescent="0.25">
      <c r="A14" s="1">
        <v>8</v>
      </c>
      <c r="B14" s="78">
        <v>-4.4468377771577305</v>
      </c>
      <c r="C14" s="78">
        <v>1.9559189641088488</v>
      </c>
      <c r="D14" s="78">
        <v>2.5242826427587417</v>
      </c>
      <c r="E14" s="78">
        <v>9.7043420600717933</v>
      </c>
      <c r="F14" s="78">
        <v>7.9743591345649296</v>
      </c>
      <c r="G14" s="78">
        <v>15.563833719933552</v>
      </c>
      <c r="I14" s="1">
        <v>8</v>
      </c>
      <c r="J14" s="78">
        <v>-0.25911418409063114</v>
      </c>
      <c r="K14" s="78">
        <v>-1.0785364089289894E-2</v>
      </c>
      <c r="L14" s="78">
        <v>1.8023351698177467E-2</v>
      </c>
      <c r="M14" s="78">
        <v>0.20473953876712525</v>
      </c>
      <c r="N14" s="78">
        <v>0.21316271987585211</v>
      </c>
      <c r="O14" s="78">
        <v>0.442277313952671</v>
      </c>
    </row>
    <row r="15" spans="1:15" ht="15" x14ac:dyDescent="0.25">
      <c r="A15" s="1">
        <v>9</v>
      </c>
      <c r="B15" s="78">
        <v>-4.2192950515255578</v>
      </c>
      <c r="C15" s="78">
        <v>2.1827954760657722</v>
      </c>
      <c r="D15" s="78">
        <v>2.6915438735787376</v>
      </c>
      <c r="E15" s="78">
        <v>9.3815983726143326</v>
      </c>
      <c r="F15" s="78">
        <v>7.996068781156124</v>
      </c>
      <c r="G15" s="78">
        <v>15.81801427641742</v>
      </c>
      <c r="I15" s="1">
        <v>9</v>
      </c>
      <c r="J15" s="78">
        <v>-0.27511478230688868</v>
      </c>
      <c r="K15" s="78">
        <v>-3.3161010817612767E-3</v>
      </c>
      <c r="L15" s="78">
        <v>2.7401178723860158E-2</v>
      </c>
      <c r="M15" s="78">
        <v>0.23882566216622703</v>
      </c>
      <c r="N15" s="78">
        <v>0.24213534494945918</v>
      </c>
      <c r="O15" s="78">
        <v>0.49916100215354087</v>
      </c>
    </row>
    <row r="16" spans="1:15" ht="15" x14ac:dyDescent="0.25">
      <c r="A16" s="1">
        <v>10</v>
      </c>
      <c r="B16" s="78">
        <v>-4.0756097508332321</v>
      </c>
      <c r="C16" s="78">
        <v>2.2775932263506258</v>
      </c>
      <c r="D16" s="78">
        <v>2.5745965338348435</v>
      </c>
      <c r="E16" s="78">
        <v>9.499981523968982</v>
      </c>
      <c r="F16" s="78">
        <v>8.0747422559273296</v>
      </c>
      <c r="G16" s="78">
        <v>15.87555655404268</v>
      </c>
      <c r="I16" s="1">
        <v>10</v>
      </c>
      <c r="J16" s="78">
        <v>-0.29063306565691505</v>
      </c>
      <c r="K16" s="78">
        <v>4.5690658275578475E-3</v>
      </c>
      <c r="L16" s="78">
        <v>3.6630198547291035E-2</v>
      </c>
      <c r="M16" s="78">
        <v>0.27277786828883255</v>
      </c>
      <c r="N16" s="78">
        <v>0.27101389386856223</v>
      </c>
      <c r="O16" s="78">
        <v>0.55620633051845048</v>
      </c>
    </row>
    <row r="17" spans="1:15" ht="15" x14ac:dyDescent="0.25">
      <c r="A17" s="1">
        <v>11</v>
      </c>
      <c r="B17" s="78">
        <v>-3.8279440462209826</v>
      </c>
      <c r="C17" s="78">
        <v>2.4295151506972212</v>
      </c>
      <c r="D17" s="78">
        <v>2.7563432705810476</v>
      </c>
      <c r="E17" s="78">
        <v>9.4941388539255378</v>
      </c>
      <c r="F17" s="78">
        <v>8.3898615396537313</v>
      </c>
      <c r="G17" s="78">
        <v>15.991449636192058</v>
      </c>
      <c r="I17" s="1">
        <v>11</v>
      </c>
      <c r="J17" s="78">
        <v>-0.30478697455756287</v>
      </c>
      <c r="K17" s="78">
        <v>1.3244814678272512E-2</v>
      </c>
      <c r="L17" s="78">
        <v>4.6463617451970099E-2</v>
      </c>
      <c r="M17" s="78">
        <v>0.307519576341934</v>
      </c>
      <c r="N17" s="78">
        <v>0.30099350655580515</v>
      </c>
      <c r="O17" s="78">
        <v>0.61403202138553126</v>
      </c>
    </row>
    <row r="18" spans="1:15" ht="15" x14ac:dyDescent="0.25">
      <c r="A18" s="1">
        <v>12</v>
      </c>
      <c r="B18" s="78">
        <v>-3.384686323419873</v>
      </c>
      <c r="C18" s="78">
        <v>2.5174294588979214</v>
      </c>
      <c r="D18" s="78">
        <v>2.8602836882326441</v>
      </c>
      <c r="E18" s="78">
        <v>9.7130814177572145</v>
      </c>
      <c r="F18" s="78">
        <v>8.4743828779451871</v>
      </c>
      <c r="G18" s="78">
        <v>15.929735471530401</v>
      </c>
      <c r="I18" s="1">
        <v>12</v>
      </c>
      <c r="J18" s="78">
        <v>-0.31825128637557942</v>
      </c>
      <c r="K18" s="78">
        <v>2.2092312291035025E-2</v>
      </c>
      <c r="L18" s="78">
        <v>5.6295480529463024E-2</v>
      </c>
      <c r="M18" s="78">
        <v>0.34205233727411005</v>
      </c>
      <c r="N18" s="78">
        <v>0.33141240793898508</v>
      </c>
      <c r="O18" s="78">
        <v>0.67189234849737245</v>
      </c>
    </row>
    <row r="19" spans="1:15" ht="15" x14ac:dyDescent="0.25">
      <c r="A19" s="1">
        <v>13</v>
      </c>
      <c r="B19" s="78">
        <v>-3.1943392583511487</v>
      </c>
      <c r="C19" s="78">
        <v>2.5313075771708902</v>
      </c>
      <c r="D19" s="78">
        <v>2.9176176697146485</v>
      </c>
      <c r="E19" s="78">
        <v>9.6353653677681059</v>
      </c>
      <c r="F19" s="78">
        <v>8.5846062259305356</v>
      </c>
      <c r="G19" s="78">
        <v>15.80398257050506</v>
      </c>
      <c r="I19" s="1">
        <v>13</v>
      </c>
      <c r="J19" s="78">
        <v>-0.32993092692117532</v>
      </c>
      <c r="K19" s="78">
        <v>3.15773619464189E-2</v>
      </c>
      <c r="L19" s="78">
        <v>6.7232068342199108E-2</v>
      </c>
      <c r="M19" s="78">
        <v>0.37752399064922387</v>
      </c>
      <c r="N19" s="78">
        <v>0.36262778961325681</v>
      </c>
      <c r="O19" s="78">
        <v>0.72956665765771267</v>
      </c>
    </row>
    <row r="20" spans="1:15" ht="15" x14ac:dyDescent="0.25">
      <c r="A20" s="1">
        <v>14</v>
      </c>
      <c r="B20" s="78">
        <v>-2.8078964775126258</v>
      </c>
      <c r="C20" s="78">
        <v>2.7410501094992905</v>
      </c>
      <c r="D20" s="78">
        <v>3.1619585979425011</v>
      </c>
      <c r="E20" s="78">
        <v>9.8760363082767704</v>
      </c>
      <c r="F20" s="78">
        <v>8.8197830736097327</v>
      </c>
      <c r="G20" s="78">
        <v>15.902089827376505</v>
      </c>
      <c r="I20" s="1">
        <v>14</v>
      </c>
      <c r="J20" s="78">
        <v>-0.34092302554401105</v>
      </c>
      <c r="K20" s="78">
        <v>4.1098760461128134E-2</v>
      </c>
      <c r="L20" s="78">
        <v>7.8111881414492546E-2</v>
      </c>
      <c r="M20" s="78">
        <v>0.41303647497627027</v>
      </c>
      <c r="N20" s="78">
        <v>0.39405904115128154</v>
      </c>
      <c r="O20" s="78">
        <v>0.78726030260152691</v>
      </c>
    </row>
    <row r="21" spans="1:15" ht="15" x14ac:dyDescent="0.25">
      <c r="A21" s="1">
        <v>15</v>
      </c>
      <c r="B21" s="78">
        <v>-2.3240164038194666</v>
      </c>
      <c r="C21" s="78">
        <v>2.9499957913424253</v>
      </c>
      <c r="D21" s="78">
        <v>3.3502595944469937</v>
      </c>
      <c r="E21" s="78">
        <v>10.235762872467657</v>
      </c>
      <c r="F21" s="78">
        <v>9.0295275137951823</v>
      </c>
      <c r="G21" s="78">
        <v>16.129217102551134</v>
      </c>
      <c r="I21" s="1">
        <v>15</v>
      </c>
      <c r="J21" s="78">
        <v>-0.35034176565421737</v>
      </c>
      <c r="K21" s="78">
        <v>5.1448761404203951E-2</v>
      </c>
      <c r="L21" s="78">
        <v>8.99194483200947E-2</v>
      </c>
      <c r="M21" s="78">
        <v>0.44949851623580184</v>
      </c>
      <c r="N21" s="78">
        <v>0.42643482327884408</v>
      </c>
      <c r="O21" s="78">
        <v>0.84519399141411933</v>
      </c>
    </row>
    <row r="22" spans="1:15" ht="15" x14ac:dyDescent="0.25">
      <c r="A22" s="1">
        <v>16</v>
      </c>
      <c r="B22" s="78">
        <v>-2.0273381428041728</v>
      </c>
      <c r="C22" s="78">
        <v>3.1291991715692151</v>
      </c>
      <c r="D22" s="78">
        <v>3.4783935234938737</v>
      </c>
      <c r="E22" s="78">
        <v>10.146591848682961</v>
      </c>
      <c r="F22" s="78">
        <v>9.1663484590203161</v>
      </c>
      <c r="G22" s="78">
        <v>15.957145699120957</v>
      </c>
      <c r="I22" s="1">
        <v>16</v>
      </c>
      <c r="J22" s="78">
        <v>-0.35832255877151131</v>
      </c>
      <c r="K22" s="78">
        <v>6.2474766976932827E-2</v>
      </c>
      <c r="L22" s="78">
        <v>0.10226082462059194</v>
      </c>
      <c r="M22" s="78">
        <v>0.48624019522687223</v>
      </c>
      <c r="N22" s="78">
        <v>0.45946408379350878</v>
      </c>
      <c r="O22" s="78">
        <v>0.90344648839973951</v>
      </c>
    </row>
    <row r="23" spans="1:15" ht="15" x14ac:dyDescent="0.25">
      <c r="A23" s="1">
        <v>17</v>
      </c>
      <c r="B23" s="78">
        <v>-2.0973229768251911</v>
      </c>
      <c r="C23" s="78">
        <v>3.1967880929956287</v>
      </c>
      <c r="D23" s="78">
        <v>3.4749834661077297</v>
      </c>
      <c r="E23" s="78">
        <v>10.071831302823405</v>
      </c>
      <c r="F23" s="78">
        <v>9.1661612421749776</v>
      </c>
      <c r="G23" s="78">
        <v>16.241856004502331</v>
      </c>
      <c r="I23" s="1">
        <v>17</v>
      </c>
      <c r="J23" s="78">
        <v>-0.36603657508852805</v>
      </c>
      <c r="K23" s="78">
        <v>7.3932526787386543E-2</v>
      </c>
      <c r="L23" s="78">
        <v>0.11476786535930225</v>
      </c>
      <c r="M23" s="78">
        <v>0.52282306347042984</v>
      </c>
      <c r="N23" s="78">
        <v>0.49265488647306732</v>
      </c>
      <c r="O23" s="78">
        <v>0.96187239088918819</v>
      </c>
    </row>
    <row r="24" spans="1:15" ht="15" x14ac:dyDescent="0.25">
      <c r="A24" s="1">
        <v>18</v>
      </c>
      <c r="B24" s="78">
        <v>-1.940354623340552</v>
      </c>
      <c r="C24" s="78">
        <v>3.2660507830768832</v>
      </c>
      <c r="D24" s="78">
        <v>3.5396509541165848</v>
      </c>
      <c r="E24" s="78">
        <v>10.297359032374597</v>
      </c>
      <c r="F24" s="78">
        <v>9.1988172899889644</v>
      </c>
      <c r="G24" s="78">
        <v>16.30499930819888</v>
      </c>
      <c r="I24" s="1">
        <v>18</v>
      </c>
      <c r="J24" s="78">
        <v>-0.37365672034659647</v>
      </c>
      <c r="K24" s="78">
        <v>8.5579650242392238E-2</v>
      </c>
      <c r="L24" s="78">
        <v>0.12727491457508461</v>
      </c>
      <c r="M24" s="78">
        <v>0.55961385762294258</v>
      </c>
      <c r="N24" s="78">
        <v>0.52586364521194606</v>
      </c>
      <c r="O24" s="78">
        <v>1.0206717054972809</v>
      </c>
    </row>
    <row r="25" spans="1:15" ht="15" x14ac:dyDescent="0.25">
      <c r="A25" s="1">
        <v>19</v>
      </c>
      <c r="B25" s="78">
        <v>-1.8906437985714972</v>
      </c>
      <c r="C25" s="78">
        <v>3.3049353505555987</v>
      </c>
      <c r="D25" s="78">
        <v>3.578863141184419</v>
      </c>
      <c r="E25" s="78">
        <v>10.165018405076845</v>
      </c>
      <c r="F25" s="78">
        <v>9.1847032312973909</v>
      </c>
      <c r="G25" s="78">
        <v>16.251931448538237</v>
      </c>
      <c r="I25" s="1">
        <v>19</v>
      </c>
      <c r="J25" s="78">
        <v>-0.38069774910447574</v>
      </c>
      <c r="K25" s="78">
        <v>9.7432419201716053E-2</v>
      </c>
      <c r="L25" s="78">
        <v>0.14016214861657011</v>
      </c>
      <c r="M25" s="78">
        <v>0.59658397860806578</v>
      </c>
      <c r="N25" s="78">
        <v>0.55920033444103256</v>
      </c>
      <c r="O25" s="78">
        <v>1.0799912685530271</v>
      </c>
    </row>
    <row r="26" spans="1:15" ht="15" x14ac:dyDescent="0.25">
      <c r="A26" s="1">
        <v>20</v>
      </c>
      <c r="B26" s="78">
        <v>-1.7842268499015002</v>
      </c>
      <c r="C26" s="78">
        <v>3.3872191235099858</v>
      </c>
      <c r="D26" s="78">
        <v>3.6466100706853899</v>
      </c>
      <c r="E26" s="78">
        <v>10.233516042452788</v>
      </c>
      <c r="F26" s="78">
        <v>9.167561167804287</v>
      </c>
      <c r="G26" s="78">
        <v>16.365090422176369</v>
      </c>
      <c r="I26" s="1">
        <v>20</v>
      </c>
      <c r="J26" s="78">
        <v>-0.3874263652522526</v>
      </c>
      <c r="K26" s="78">
        <v>0.10958297978017409</v>
      </c>
      <c r="L26" s="78">
        <v>0.15326704325658089</v>
      </c>
      <c r="M26" s="78">
        <v>0.63365269432246552</v>
      </c>
      <c r="N26" s="78">
        <v>0.59250793121824241</v>
      </c>
      <c r="O26" s="78">
        <v>1.1391642569309925</v>
      </c>
    </row>
    <row r="27" spans="1:15" ht="15" x14ac:dyDescent="0.25">
      <c r="A27" s="1">
        <v>21</v>
      </c>
      <c r="B27" s="78">
        <v>-1.7529125690144631</v>
      </c>
      <c r="C27" s="78">
        <v>3.4487123290443829</v>
      </c>
      <c r="D27" s="78">
        <v>3.6738872464331829</v>
      </c>
      <c r="E27" s="78">
        <v>10.154761159713805</v>
      </c>
      <c r="F27" s="78">
        <v>9.1076703743612963</v>
      </c>
      <c r="G27" s="78">
        <v>16.262848974614101</v>
      </c>
      <c r="I27" s="1">
        <v>21</v>
      </c>
      <c r="J27" s="78">
        <v>-0.39385030165748558</v>
      </c>
      <c r="K27" s="78">
        <v>0.12205634916812914</v>
      </c>
      <c r="L27" s="78">
        <v>0.166626494040294</v>
      </c>
      <c r="M27" s="78">
        <v>0.67057039048700529</v>
      </c>
      <c r="N27" s="78">
        <v>0.62577115729265631</v>
      </c>
      <c r="O27" s="78">
        <v>1.1983830304746412</v>
      </c>
    </row>
    <row r="28" spans="1:15" ht="15" x14ac:dyDescent="0.25">
      <c r="A28" s="1">
        <v>22</v>
      </c>
      <c r="B28" s="78">
        <v>-1.6016944497355994</v>
      </c>
      <c r="C28" s="78">
        <v>3.5039577266305399</v>
      </c>
      <c r="D28" s="78">
        <v>3.6562372280434192</v>
      </c>
      <c r="E28" s="78">
        <v>10.174361678398785</v>
      </c>
      <c r="F28" s="78">
        <v>9.0572244835236759</v>
      </c>
      <c r="G28" s="78">
        <v>16.165824407067728</v>
      </c>
      <c r="I28" s="1">
        <v>22</v>
      </c>
      <c r="J28" s="78">
        <v>-0.40020437518420088</v>
      </c>
      <c r="K28" s="78">
        <v>0.13457473086702548</v>
      </c>
      <c r="L28" s="78">
        <v>0.17977509446772974</v>
      </c>
      <c r="M28" s="78">
        <v>0.70732299006922394</v>
      </c>
      <c r="N28" s="78">
        <v>0.65865307862939859</v>
      </c>
      <c r="O28" s="78">
        <v>1.2571586453402213</v>
      </c>
    </row>
    <row r="29" spans="1:15" ht="15" x14ac:dyDescent="0.25">
      <c r="A29" s="1">
        <v>23</v>
      </c>
      <c r="B29" s="78">
        <v>-1.5780004130457306</v>
      </c>
      <c r="C29" s="78">
        <v>3.5588315799633139</v>
      </c>
      <c r="D29" s="78">
        <v>3.7423029861281143</v>
      </c>
      <c r="E29" s="78">
        <v>10.07950287890743</v>
      </c>
      <c r="F29" s="78">
        <v>8.9894783919296959</v>
      </c>
      <c r="G29" s="78">
        <v>16.059671308863813</v>
      </c>
      <c r="I29" s="1">
        <v>23</v>
      </c>
      <c r="J29" s="78">
        <v>-0.40587015421567474</v>
      </c>
      <c r="K29" s="78">
        <v>0.14754630343555789</v>
      </c>
      <c r="L29" s="78">
        <v>0.19347098258112896</v>
      </c>
      <c r="M29" s="78">
        <v>0.74414219014122129</v>
      </c>
      <c r="N29" s="78">
        <v>0.69153558149381711</v>
      </c>
      <c r="O29" s="78">
        <v>1.3157745389462394</v>
      </c>
    </row>
    <row r="30" spans="1:15" ht="15" x14ac:dyDescent="0.25">
      <c r="A30" s="1">
        <v>24</v>
      </c>
      <c r="B30" s="78">
        <v>-1.4552104646062121</v>
      </c>
      <c r="C30" s="78">
        <v>3.653771773625885</v>
      </c>
      <c r="D30" s="78">
        <v>3.9152302000038324</v>
      </c>
      <c r="E30" s="78">
        <v>10.102565679596829</v>
      </c>
      <c r="F30" s="78">
        <v>9.007216589499949</v>
      </c>
      <c r="G30" s="78">
        <v>15.972849749321691</v>
      </c>
      <c r="I30" s="1">
        <v>24</v>
      </c>
      <c r="J30" s="78">
        <v>-0.41131796558862177</v>
      </c>
      <c r="K30" s="78">
        <v>0.16066828163241664</v>
      </c>
      <c r="L30" s="78">
        <v>0.20737325675326224</v>
      </c>
      <c r="M30" s="78">
        <v>0.78079865805053172</v>
      </c>
      <c r="N30" s="78">
        <v>0.72420980077124841</v>
      </c>
      <c r="O30" s="78">
        <v>1.373973051276079</v>
      </c>
    </row>
    <row r="31" spans="1:15" ht="15" x14ac:dyDescent="0.25">
      <c r="A31" s="1">
        <v>25</v>
      </c>
      <c r="B31" s="78">
        <v>-1.8327833191909004</v>
      </c>
      <c r="C31" s="78">
        <v>3.4965232004906586</v>
      </c>
      <c r="D31" s="78">
        <v>3.5262046671747722</v>
      </c>
      <c r="E31" s="78">
        <v>9.6448202019631513</v>
      </c>
      <c r="F31" s="78">
        <v>8.6684462756912826</v>
      </c>
      <c r="G31" s="78">
        <v>15.617711567547797</v>
      </c>
      <c r="I31" s="1">
        <v>25</v>
      </c>
      <c r="J31" s="78">
        <v>-0.41730493538048141</v>
      </c>
      <c r="K31" s="78">
        <v>0.17384500615677734</v>
      </c>
      <c r="L31" s="78">
        <v>0.22132221945322444</v>
      </c>
      <c r="M31" s="78">
        <v>0.81666492496544763</v>
      </c>
      <c r="N31" s="78">
        <v>0.75659342013079178</v>
      </c>
      <c r="O31" s="78">
        <v>1.4315647109816347</v>
      </c>
    </row>
    <row r="32" spans="1:15" ht="15" x14ac:dyDescent="0.25">
      <c r="A32" s="1">
        <v>26</v>
      </c>
      <c r="B32" s="78">
        <v>-1.4865658587249475</v>
      </c>
      <c r="C32" s="78">
        <v>3.7625900354549628</v>
      </c>
      <c r="D32" s="78">
        <v>3.9424269164100907</v>
      </c>
      <c r="E32" s="78">
        <v>9.8485260318056707</v>
      </c>
      <c r="F32" s="78">
        <v>8.9025403522725295</v>
      </c>
      <c r="G32" s="78">
        <v>15.730991276484568</v>
      </c>
      <c r="I32" s="1">
        <v>26</v>
      </c>
      <c r="J32" s="78">
        <v>-0.42245926260685523</v>
      </c>
      <c r="K32" s="78">
        <v>0.18744060290554096</v>
      </c>
      <c r="L32" s="78">
        <v>0.23562067165816916</v>
      </c>
      <c r="M32" s="78">
        <v>0.85299104343894205</v>
      </c>
      <c r="N32" s="78">
        <v>0.78900214593825213</v>
      </c>
      <c r="O32" s="78">
        <v>1.4887618761367523</v>
      </c>
    </row>
    <row r="33" spans="1:15" ht="15" x14ac:dyDescent="0.25">
      <c r="A33" s="1">
        <v>27</v>
      </c>
      <c r="B33" s="78">
        <v>-1.2773244624331075</v>
      </c>
      <c r="C33" s="78">
        <v>3.8756447617818814</v>
      </c>
      <c r="D33" s="78">
        <v>4.1166353111055249</v>
      </c>
      <c r="E33" s="78">
        <v>10.013227200636479</v>
      </c>
      <c r="F33" s="78">
        <v>8.8893198701819962</v>
      </c>
      <c r="G33" s="78">
        <v>15.547613866605756</v>
      </c>
      <c r="I33" s="1">
        <v>27</v>
      </c>
      <c r="J33" s="78">
        <v>-0.42726449037615699</v>
      </c>
      <c r="K33" s="78">
        <v>0.20136699142229547</v>
      </c>
      <c r="L33" s="78">
        <v>0.25039105003228679</v>
      </c>
      <c r="M33" s="78">
        <v>0.8893117238803101</v>
      </c>
      <c r="N33" s="78">
        <v>0.82132409529708239</v>
      </c>
      <c r="O33" s="78">
        <v>1.545487744886652</v>
      </c>
    </row>
    <row r="34" spans="1:15" ht="15" x14ac:dyDescent="0.25">
      <c r="A34" s="1">
        <v>28</v>
      </c>
      <c r="B34" s="78">
        <v>-1.208272852130676</v>
      </c>
      <c r="C34" s="78">
        <v>3.9028662533433116</v>
      </c>
      <c r="D34" s="78">
        <v>4.2195361821216748</v>
      </c>
      <c r="E34" s="78">
        <v>10.011331816196439</v>
      </c>
      <c r="F34" s="78">
        <v>8.8029740678377877</v>
      </c>
      <c r="G34" s="78">
        <v>15.436835336525194</v>
      </c>
      <c r="I34" s="1">
        <v>28</v>
      </c>
      <c r="J34" s="78">
        <v>-0.43206767902913723</v>
      </c>
      <c r="K34" s="78">
        <v>0.21535576825387498</v>
      </c>
      <c r="L34" s="78">
        <v>0.26547553144252767</v>
      </c>
      <c r="M34" s="78">
        <v>0.92539451732665445</v>
      </c>
      <c r="N34" s="78">
        <v>0.8533526517634602</v>
      </c>
      <c r="O34" s="78">
        <v>1.6016632030595379</v>
      </c>
    </row>
    <row r="35" spans="1:15" ht="15" x14ac:dyDescent="0.25">
      <c r="A35" s="1">
        <v>29</v>
      </c>
      <c r="B35" s="78">
        <v>-0.9732275367379607</v>
      </c>
      <c r="C35" s="78">
        <v>4.0035402303115344</v>
      </c>
      <c r="D35" s="78">
        <v>4.3822418774148826</v>
      </c>
      <c r="E35" s="78">
        <v>10.190191415557143</v>
      </c>
      <c r="F35" s="78">
        <v>8.8292389279089107</v>
      </c>
      <c r="G35" s="78">
        <v>15.359351895055887</v>
      </c>
      <c r="I35" s="1">
        <v>29</v>
      </c>
      <c r="J35" s="78">
        <v>-0.43596027598698334</v>
      </c>
      <c r="K35" s="78">
        <v>0.22980107928232768</v>
      </c>
      <c r="L35" s="78">
        <v>0.2812663602629043</v>
      </c>
      <c r="M35" s="78">
        <v>0.96219137332473903</v>
      </c>
      <c r="N35" s="78">
        <v>0.88547500414183689</v>
      </c>
      <c r="O35" s="78">
        <v>1.6576133488418598</v>
      </c>
    </row>
    <row r="36" spans="1:15" ht="15" x14ac:dyDescent="0.25">
      <c r="A36" s="1">
        <v>30</v>
      </c>
      <c r="B36" s="78">
        <v>-1.0133341695040678</v>
      </c>
      <c r="C36" s="78">
        <v>4.0537711431482952</v>
      </c>
      <c r="D36" s="78">
        <v>4.4277746501704245</v>
      </c>
      <c r="E36" s="78">
        <v>10.058126966658088</v>
      </c>
      <c r="F36" s="78">
        <v>8.8097835394050463</v>
      </c>
      <c r="G36" s="78">
        <v>15.177961125664241</v>
      </c>
      <c r="I36" s="1">
        <v>30</v>
      </c>
      <c r="J36" s="78">
        <v>-0.43988516313946324</v>
      </c>
      <c r="K36" s="78">
        <v>0.24429460993091856</v>
      </c>
      <c r="L36" s="78">
        <v>0.29703226245613845</v>
      </c>
      <c r="M36" s="78">
        <v>0.99852848769492975</v>
      </c>
      <c r="N36" s="78">
        <v>0.91738736709460422</v>
      </c>
      <c r="O36" s="78">
        <v>1.7129304232770797</v>
      </c>
    </row>
    <row r="37" spans="1:15" ht="15" x14ac:dyDescent="0.25">
      <c r="A37" s="1">
        <v>31</v>
      </c>
      <c r="B37" s="78">
        <v>-1.1134263965573157</v>
      </c>
      <c r="C37" s="78">
        <v>4.030998349453256</v>
      </c>
      <c r="D37" s="78">
        <v>4.3355542174467097</v>
      </c>
      <c r="E37" s="78">
        <v>9.9931981989645653</v>
      </c>
      <c r="F37" s="78">
        <v>8.7072752067838817</v>
      </c>
      <c r="G37" s="78">
        <v>14.947398905002649</v>
      </c>
      <c r="I37" s="1">
        <v>31</v>
      </c>
      <c r="J37" s="78">
        <v>-0.44383525409103242</v>
      </c>
      <c r="K37" s="78">
        <v>0.25900555211426746</v>
      </c>
      <c r="L37" s="78">
        <v>0.31297755679659023</v>
      </c>
      <c r="M37" s="78">
        <v>1.0348005948591936</v>
      </c>
      <c r="N37" s="78">
        <v>0.94914655311624418</v>
      </c>
      <c r="O37" s="78">
        <v>1.7676883489577371</v>
      </c>
    </row>
    <row r="38" spans="1:15" ht="15" x14ac:dyDescent="0.25">
      <c r="A38" s="1">
        <v>32</v>
      </c>
      <c r="B38" s="78">
        <v>-1.198406142496137</v>
      </c>
      <c r="C38" s="78">
        <v>4.1395517315367352</v>
      </c>
      <c r="D38" s="78">
        <v>4.3982374221796787</v>
      </c>
      <c r="E38" s="78">
        <v>9.8332588680124662</v>
      </c>
      <c r="F38" s="78">
        <v>8.707609191648789</v>
      </c>
      <c r="G38" s="78">
        <v>14.755403616935798</v>
      </c>
      <c r="I38" s="1">
        <v>32</v>
      </c>
      <c r="J38" s="78">
        <v>-0.44815726680566575</v>
      </c>
      <c r="K38" s="78">
        <v>0.27381761414123279</v>
      </c>
      <c r="L38" s="78">
        <v>0.32882324184945277</v>
      </c>
      <c r="M38" s="78">
        <v>1.0706944175695128</v>
      </c>
      <c r="N38" s="78">
        <v>0.98069837293731621</v>
      </c>
      <c r="O38" s="78">
        <v>1.8215843746452913</v>
      </c>
    </row>
    <row r="39" spans="1:15" ht="15" x14ac:dyDescent="0.25">
      <c r="A39" s="1">
        <v>33</v>
      </c>
      <c r="B39" s="78">
        <v>-0.97570317451270128</v>
      </c>
      <c r="C39" s="78">
        <v>4.3482947701661683</v>
      </c>
      <c r="D39" s="78">
        <v>4.7296299230512941</v>
      </c>
      <c r="E39" s="78">
        <v>10.067725201535874</v>
      </c>
      <c r="F39" s="78">
        <v>8.9095596730132787</v>
      </c>
      <c r="G39" s="78">
        <v>14.749515061896467</v>
      </c>
      <c r="I39" s="1">
        <v>33</v>
      </c>
      <c r="J39" s="78">
        <v>-0.45206021816454384</v>
      </c>
      <c r="K39" s="78">
        <v>0.28914457190678478</v>
      </c>
      <c r="L39" s="78">
        <v>0.3453558496111202</v>
      </c>
      <c r="M39" s="78">
        <v>1.1069768928672818</v>
      </c>
      <c r="N39" s="78">
        <v>1.0125717363706941</v>
      </c>
      <c r="O39" s="78">
        <v>1.8750617006863251</v>
      </c>
    </row>
    <row r="40" spans="1:15" ht="15" x14ac:dyDescent="0.25">
      <c r="A40" s="1">
        <v>34</v>
      </c>
      <c r="B40" s="78">
        <v>-1.0670634877222329</v>
      </c>
      <c r="C40" s="78">
        <v>4.3368582536619753</v>
      </c>
      <c r="D40" s="78">
        <v>4.6759249774731266</v>
      </c>
      <c r="E40" s="78">
        <v>10.058039878911195</v>
      </c>
      <c r="F40" s="78">
        <v>8.7362794179837202</v>
      </c>
      <c r="G40" s="78">
        <v>14.536686472084561</v>
      </c>
      <c r="I40" s="1">
        <v>34</v>
      </c>
      <c r="J40" s="78">
        <v>-0.45615591250646842</v>
      </c>
      <c r="K40" s="78">
        <v>0.30464814573080046</v>
      </c>
      <c r="L40" s="78">
        <v>0.36204182751768021</v>
      </c>
      <c r="M40" s="78">
        <v>1.1432581516046652</v>
      </c>
      <c r="N40" s="78">
        <v>1.0443458084050417</v>
      </c>
      <c r="O40" s="78">
        <v>1.9280875651637188</v>
      </c>
    </row>
    <row r="41" spans="1:15" ht="15" x14ac:dyDescent="0.25">
      <c r="A41" s="1">
        <v>35</v>
      </c>
      <c r="B41" s="78">
        <v>-0.9900306919540931</v>
      </c>
      <c r="C41" s="78">
        <v>4.3892961243089594</v>
      </c>
      <c r="D41" s="78">
        <v>4.7168087874014679</v>
      </c>
      <c r="E41" s="78">
        <v>9.9708944576839151</v>
      </c>
      <c r="F41" s="78">
        <v>8.9953673977649835</v>
      </c>
      <c r="G41" s="78">
        <v>14.395424784441596</v>
      </c>
      <c r="I41" s="1">
        <v>35</v>
      </c>
      <c r="J41" s="78">
        <v>-0.45995991145177206</v>
      </c>
      <c r="K41" s="78">
        <v>0.32049351324329778</v>
      </c>
      <c r="L41" s="78">
        <v>0.3790536636180441</v>
      </c>
      <c r="M41" s="78">
        <v>1.1793630849405998</v>
      </c>
      <c r="N41" s="78">
        <v>1.0765826384032091</v>
      </c>
      <c r="O41" s="78">
        <v>1.9806023873117746</v>
      </c>
    </row>
    <row r="42" spans="1:15" ht="15" x14ac:dyDescent="0.25">
      <c r="A42" s="1">
        <v>36</v>
      </c>
      <c r="B42" s="78">
        <v>-0.91456879198329188</v>
      </c>
      <c r="C42" s="78">
        <v>4.5375971137877755</v>
      </c>
      <c r="D42" s="78">
        <v>4.8582609682065803</v>
      </c>
      <c r="E42" s="78">
        <v>9.8281614846774001</v>
      </c>
      <c r="F42" s="78">
        <v>9.0859712148115417</v>
      </c>
      <c r="G42" s="78">
        <v>14.253373442337351</v>
      </c>
      <c r="I42" s="1">
        <v>36</v>
      </c>
      <c r="J42" s="78">
        <v>-0.46330291014908825</v>
      </c>
      <c r="K42" s="78">
        <v>0.33667259053178716</v>
      </c>
      <c r="L42" s="78">
        <v>0.39652998165064895</v>
      </c>
      <c r="M42" s="78">
        <v>1.2155412001251804</v>
      </c>
      <c r="N42" s="78">
        <v>1.1093936153917967</v>
      </c>
      <c r="O42" s="78">
        <v>2.0325560034558099</v>
      </c>
    </row>
    <row r="43" spans="1:15" ht="15" x14ac:dyDescent="0.25">
      <c r="A43" s="1">
        <v>37</v>
      </c>
      <c r="B43" s="78">
        <v>-0.69134704845802963</v>
      </c>
      <c r="C43" s="78">
        <v>4.6467402425412478</v>
      </c>
      <c r="D43" s="78">
        <v>5.0659781377335884</v>
      </c>
      <c r="E43" s="78">
        <v>10.07164776778086</v>
      </c>
      <c r="F43" s="78">
        <v>9.1008726891848912</v>
      </c>
      <c r="G43" s="78">
        <v>14.136720026668383</v>
      </c>
      <c r="I43" s="1">
        <v>37</v>
      </c>
      <c r="J43" s="78">
        <v>-0.46617475786372675</v>
      </c>
      <c r="K43" s="78">
        <v>0.35334067327432783</v>
      </c>
      <c r="L43" s="78">
        <v>0.41452560811883282</v>
      </c>
      <c r="M43" s="78">
        <v>1.2514623217673728</v>
      </c>
      <c r="N43" s="78">
        <v>1.1424222372171811</v>
      </c>
      <c r="O43" s="78">
        <v>2.084016745542062</v>
      </c>
    </row>
    <row r="44" spans="1:15" ht="15" x14ac:dyDescent="0.25">
      <c r="A44" s="1">
        <v>38</v>
      </c>
      <c r="B44" s="78">
        <v>-0.65285329061063613</v>
      </c>
      <c r="C44" s="78">
        <v>4.7964902685826871</v>
      </c>
      <c r="D44" s="78">
        <v>5.2068535231645088</v>
      </c>
      <c r="E44" s="78">
        <v>9.9853170167384562</v>
      </c>
      <c r="F44" s="78">
        <v>9.0971331975520808</v>
      </c>
      <c r="G44" s="78">
        <v>14.047477314905843</v>
      </c>
      <c r="I44" s="1">
        <v>38</v>
      </c>
      <c r="J44" s="78">
        <v>-0.46852344228086279</v>
      </c>
      <c r="K44" s="78">
        <v>0.37039607945090863</v>
      </c>
      <c r="L44" s="78">
        <v>0.43318589385883732</v>
      </c>
      <c r="M44" s="78">
        <v>1.288219159679735</v>
      </c>
      <c r="N44" s="78">
        <v>1.1754711018151358</v>
      </c>
      <c r="O44" s="78">
        <v>2.135160151752979</v>
      </c>
    </row>
    <row r="45" spans="1:15" ht="15" x14ac:dyDescent="0.25">
      <c r="A45" s="1">
        <v>39</v>
      </c>
      <c r="B45" s="78">
        <v>-0.71858051487542229</v>
      </c>
      <c r="C45" s="78">
        <v>4.7007969752469503</v>
      </c>
      <c r="D45" s="78">
        <v>5.1517741116380575</v>
      </c>
      <c r="E45" s="78">
        <v>10.001006446728621</v>
      </c>
      <c r="F45" s="78">
        <v>8.9719400867352554</v>
      </c>
      <c r="G45" s="78">
        <v>13.654332575932422</v>
      </c>
      <c r="I45" s="1">
        <v>39</v>
      </c>
      <c r="J45" s="78">
        <v>-0.47098753362709234</v>
      </c>
      <c r="K45" s="78">
        <v>0.38753666216373106</v>
      </c>
      <c r="L45" s="78">
        <v>0.45202369695559697</v>
      </c>
      <c r="M45" s="78">
        <v>1.3239836010352726</v>
      </c>
      <c r="N45" s="78">
        <v>1.2082770608836282</v>
      </c>
      <c r="O45" s="78">
        <v>2.1854286339719993</v>
      </c>
    </row>
    <row r="46" spans="1:15" ht="15" x14ac:dyDescent="0.25">
      <c r="A46" s="1">
        <v>40</v>
      </c>
      <c r="B46" s="78">
        <v>-0.64958331236970002</v>
      </c>
      <c r="C46" s="78">
        <v>4.9025032128060841</v>
      </c>
      <c r="D46" s="78">
        <v>5.359384972486418</v>
      </c>
      <c r="E46" s="78">
        <v>10.19789799693679</v>
      </c>
      <c r="F46" s="78">
        <v>9.0782781759238471</v>
      </c>
      <c r="G46" s="78">
        <v>13.671466012464638</v>
      </c>
      <c r="I46" s="1">
        <v>40</v>
      </c>
      <c r="J46" s="78">
        <v>-0.47329519503066109</v>
      </c>
      <c r="K46" s="78">
        <v>0.40509247484273503</v>
      </c>
      <c r="L46" s="78">
        <v>0.47122689399681611</v>
      </c>
      <c r="M46" s="78">
        <v>1.3607584715830845</v>
      </c>
      <c r="N46" s="78">
        <v>1.2410681162315749</v>
      </c>
      <c r="O46" s="78">
        <v>2.2350116335624253</v>
      </c>
    </row>
    <row r="47" spans="1:15" ht="15" x14ac:dyDescent="0.25">
      <c r="A47" s="1">
        <v>41</v>
      </c>
      <c r="B47" s="78">
        <v>-0.57529102461816095</v>
      </c>
      <c r="C47" s="78">
        <v>4.9127690378259725</v>
      </c>
      <c r="D47" s="78">
        <v>5.4969798149112163</v>
      </c>
      <c r="E47" s="78">
        <v>10.130005580517432</v>
      </c>
      <c r="F47" s="78">
        <v>9.0771416834699998</v>
      </c>
      <c r="G47" s="78">
        <v>13.508576723993441</v>
      </c>
      <c r="I47" s="1">
        <v>41</v>
      </c>
      <c r="J47" s="78">
        <v>-0.47566896050078367</v>
      </c>
      <c r="K47" s="78">
        <v>0.42296349783627263</v>
      </c>
      <c r="L47" s="78">
        <v>0.49079165155524196</v>
      </c>
      <c r="M47" s="78">
        <v>1.3974004511887226</v>
      </c>
      <c r="N47" s="78">
        <v>1.2738298312519358</v>
      </c>
      <c r="O47" s="78">
        <v>2.2841920554119466</v>
      </c>
    </row>
    <row r="48" spans="1:15" ht="15" x14ac:dyDescent="0.25">
      <c r="A48" s="1">
        <v>42</v>
      </c>
      <c r="B48" s="78">
        <v>-0.64937750585515308</v>
      </c>
      <c r="C48" s="78">
        <v>5.0820991455540883</v>
      </c>
      <c r="D48" s="78">
        <v>5.6187939505875484</v>
      </c>
      <c r="E48" s="78">
        <v>10.034264679920669</v>
      </c>
      <c r="F48" s="78">
        <v>9.0859919663735003</v>
      </c>
      <c r="G48" s="78">
        <v>13.356785393419985</v>
      </c>
      <c r="I48" s="1">
        <v>42</v>
      </c>
      <c r="J48" s="78">
        <v>-0.47772169612019716</v>
      </c>
      <c r="K48" s="78">
        <v>0.44104184974605065</v>
      </c>
      <c r="L48" s="78">
        <v>0.51091010352042809</v>
      </c>
      <c r="M48" s="78">
        <v>1.4341939484593973</v>
      </c>
      <c r="N48" s="78">
        <v>1.3067272110603283</v>
      </c>
      <c r="O48" s="78">
        <v>2.3329191494752148</v>
      </c>
    </row>
    <row r="49" spans="1:15" ht="15" x14ac:dyDescent="0.25">
      <c r="A49" s="1">
        <v>43</v>
      </c>
      <c r="B49" s="78">
        <v>-0.60055249413635436</v>
      </c>
      <c r="C49" s="78">
        <v>5.1389152487842189</v>
      </c>
      <c r="D49" s="78">
        <v>5.6925654843793705</v>
      </c>
      <c r="E49" s="78">
        <v>10.131040974351334</v>
      </c>
      <c r="F49" s="78">
        <v>9.0532698175074007</v>
      </c>
      <c r="G49" s="78">
        <v>13.211203711887974</v>
      </c>
      <c r="I49" s="1">
        <v>43</v>
      </c>
      <c r="J49" s="78">
        <v>-0.47968658434524436</v>
      </c>
      <c r="K49" s="78">
        <v>0.45969933469173163</v>
      </c>
      <c r="L49" s="78">
        <v>0.53148029058866264</v>
      </c>
      <c r="M49" s="78">
        <v>1.4706733904291769</v>
      </c>
      <c r="N49" s="78">
        <v>1.3396667096505945</v>
      </c>
      <c r="O49" s="78">
        <v>2.3812124143010953</v>
      </c>
    </row>
    <row r="50" spans="1:15" ht="15" x14ac:dyDescent="0.25">
      <c r="A50" s="1">
        <v>44</v>
      </c>
      <c r="B50" s="78">
        <v>-0.59096816233592409</v>
      </c>
      <c r="C50" s="78">
        <v>5.1546609964158421</v>
      </c>
      <c r="D50" s="78">
        <v>5.7175528846463797</v>
      </c>
      <c r="E50" s="78">
        <v>10.411910015379389</v>
      </c>
      <c r="F50" s="78">
        <v>8.9479752882529802</v>
      </c>
      <c r="G50" s="78">
        <v>12.945140187241382</v>
      </c>
      <c r="I50" s="1">
        <v>44</v>
      </c>
      <c r="J50" s="78">
        <v>-0.4815863019240415</v>
      </c>
      <c r="K50" s="78">
        <v>0.47861055769214766</v>
      </c>
      <c r="L50" s="78">
        <v>0.55247217534517967</v>
      </c>
      <c r="M50" s="78">
        <v>1.5080597927638486</v>
      </c>
      <c r="N50" s="78">
        <v>1.3725683705466727</v>
      </c>
      <c r="O50" s="78">
        <v>2.4288697328120423</v>
      </c>
    </row>
    <row r="51" spans="1:15" ht="15" x14ac:dyDescent="0.25">
      <c r="A51" s="1">
        <v>45</v>
      </c>
      <c r="B51" s="78">
        <v>-0.57996742045990302</v>
      </c>
      <c r="C51" s="78">
        <v>5.3474364799043652</v>
      </c>
      <c r="D51" s="78">
        <v>5.9491302687043524</v>
      </c>
      <c r="E51" s="78">
        <v>10.154075457083353</v>
      </c>
      <c r="F51" s="78">
        <v>9.0681740950095904</v>
      </c>
      <c r="G51" s="78">
        <v>12.885980834943844</v>
      </c>
      <c r="I51" s="1">
        <v>45</v>
      </c>
      <c r="J51" s="78">
        <v>-0.4838255642593019</v>
      </c>
      <c r="K51" s="78">
        <v>0.49766410472782019</v>
      </c>
      <c r="L51" s="78">
        <v>0.57356189859703455</v>
      </c>
      <c r="M51" s="78">
        <v>1.5451198771297219</v>
      </c>
      <c r="N51" s="78">
        <v>1.4052379615247355</v>
      </c>
      <c r="O51" s="78">
        <v>2.4756883633234104</v>
      </c>
    </row>
    <row r="52" spans="1:15" ht="15" x14ac:dyDescent="0.25">
      <c r="A52" s="1">
        <v>46</v>
      </c>
      <c r="B52" s="78">
        <v>-0.6347663337899162</v>
      </c>
      <c r="C52" s="78">
        <v>5.4235884929299534</v>
      </c>
      <c r="D52" s="78">
        <v>5.9811993563176857</v>
      </c>
      <c r="E52" s="78">
        <v>10.353639788146069</v>
      </c>
      <c r="F52" s="78">
        <v>8.9740514870213008</v>
      </c>
      <c r="G52" s="78">
        <v>12.694676226457091</v>
      </c>
      <c r="I52" s="1">
        <v>46</v>
      </c>
      <c r="J52" s="78">
        <v>-0.48596488167463814</v>
      </c>
      <c r="K52" s="78">
        <v>0.51727141721970304</v>
      </c>
      <c r="L52" s="78">
        <v>0.59528021885079108</v>
      </c>
      <c r="M52" s="78">
        <v>1.5827030583243751</v>
      </c>
      <c r="N52" s="78">
        <v>1.4380224578683485</v>
      </c>
      <c r="O52" s="78">
        <v>2.522169707708525</v>
      </c>
    </row>
    <row r="53" spans="1:15" ht="15" x14ac:dyDescent="0.25">
      <c r="A53" s="1">
        <v>47</v>
      </c>
      <c r="B53" s="78">
        <v>-0.76643634945130124</v>
      </c>
      <c r="C53" s="78">
        <v>5.4717920864803968</v>
      </c>
      <c r="D53" s="78">
        <v>5.9766669721239323</v>
      </c>
      <c r="E53" s="78">
        <v>10.200966163107855</v>
      </c>
      <c r="F53" s="78">
        <v>8.9222106413640994</v>
      </c>
      <c r="G53" s="78">
        <v>12.422784625207127</v>
      </c>
      <c r="I53" s="1">
        <v>47</v>
      </c>
      <c r="J53" s="78">
        <v>-0.4884665374043437</v>
      </c>
      <c r="K53" s="78">
        <v>0.5370749487796076</v>
      </c>
      <c r="L53" s="78">
        <v>0.61703490596147159</v>
      </c>
      <c r="M53" s="78">
        <v>1.6199690815643462</v>
      </c>
      <c r="N53" s="78">
        <v>1.4704906816501726</v>
      </c>
      <c r="O53" s="78">
        <v>2.5678174846353645</v>
      </c>
    </row>
    <row r="54" spans="1:15" ht="15" x14ac:dyDescent="0.25">
      <c r="A54" s="1">
        <v>48</v>
      </c>
      <c r="B54" s="78">
        <v>-0.53831658909842106</v>
      </c>
      <c r="C54" s="78">
        <v>5.690202209360252</v>
      </c>
      <c r="D54" s="78">
        <v>6.2074285372262956</v>
      </c>
      <c r="E54" s="78">
        <v>10.378913851911957</v>
      </c>
      <c r="F54" s="78">
        <v>9.0831194874897854</v>
      </c>
      <c r="G54" s="78">
        <v>12.445549185979448</v>
      </c>
      <c r="I54" s="1">
        <v>48</v>
      </c>
      <c r="J54" s="78">
        <v>-0.4907958395074149</v>
      </c>
      <c r="K54" s="78">
        <v>0.55734942336475923</v>
      </c>
      <c r="L54" s="78">
        <v>0.63915298171785073</v>
      </c>
      <c r="M54" s="78">
        <v>1.6574032712298981</v>
      </c>
      <c r="N54" s="78">
        <v>1.5032864453429453</v>
      </c>
      <c r="O54" s="78">
        <v>2.6130188544617385</v>
      </c>
    </row>
    <row r="55" spans="1:15" ht="15" x14ac:dyDescent="0.25">
      <c r="A55" s="1">
        <v>49</v>
      </c>
      <c r="B55" s="78">
        <v>-0.52742678135574139</v>
      </c>
      <c r="C55" s="78">
        <v>5.8055210685458833</v>
      </c>
      <c r="D55" s="78">
        <v>6.3305596923488459</v>
      </c>
      <c r="E55" s="78">
        <v>10.339170686078457</v>
      </c>
      <c r="F55" s="78">
        <v>9.0118117170812351</v>
      </c>
      <c r="G55" s="78">
        <v>12.266758147837205</v>
      </c>
      <c r="I55" s="1">
        <v>49</v>
      </c>
      <c r="J55" s="78">
        <v>-0.49288229566633057</v>
      </c>
      <c r="K55" s="78">
        <v>0.57810756909784566</v>
      </c>
      <c r="L55" s="78">
        <v>0.66183091056459731</v>
      </c>
      <c r="M55" s="78">
        <v>1.694867726258652</v>
      </c>
      <c r="N55" s="78">
        <v>1.5360176121229252</v>
      </c>
      <c r="O55" s="78">
        <v>2.6577395921319882</v>
      </c>
    </row>
    <row r="56" spans="1:15" ht="15" x14ac:dyDescent="0.25">
      <c r="A56" s="1">
        <v>50</v>
      </c>
      <c r="B56" s="78">
        <v>-0.25312708071202905</v>
      </c>
      <c r="C56" s="78">
        <v>5.9594945129768444</v>
      </c>
      <c r="D56" s="78">
        <v>6.5507998073390956</v>
      </c>
      <c r="E56" s="78">
        <v>10.495118631764392</v>
      </c>
      <c r="F56" s="78">
        <v>9.0985053181511102</v>
      </c>
      <c r="G56" s="78">
        <v>12.166375809930733</v>
      </c>
      <c r="I56" s="1">
        <v>50</v>
      </c>
      <c r="J56" s="78">
        <v>-0.49464077030009634</v>
      </c>
      <c r="K56" s="78">
        <v>0.59932764635987534</v>
      </c>
      <c r="L56" s="78">
        <v>0.68509885508397139</v>
      </c>
      <c r="M56" s="78">
        <v>1.7322863136183848</v>
      </c>
      <c r="N56" s="78">
        <v>1.5687585825523409</v>
      </c>
      <c r="O56" s="78">
        <v>2.7019202019409279</v>
      </c>
    </row>
    <row r="57" spans="1:15" ht="15" x14ac:dyDescent="0.25">
      <c r="A57" s="1">
        <v>51</v>
      </c>
      <c r="B57" s="78">
        <v>-0.48125669913761682</v>
      </c>
      <c r="C57" s="78">
        <v>6.0110523733800694</v>
      </c>
      <c r="D57" s="78">
        <v>6.5985151764469148</v>
      </c>
      <c r="E57" s="78">
        <v>10.355387859595632</v>
      </c>
      <c r="F57" s="78">
        <v>9.0424194814432806</v>
      </c>
      <c r="G57" s="78">
        <v>12.062786755780392</v>
      </c>
      <c r="I57" s="1">
        <v>51</v>
      </c>
      <c r="J57" s="78">
        <v>-0.49616399568737973</v>
      </c>
      <c r="K57" s="78">
        <v>0.62093979717541858</v>
      </c>
      <c r="L57" s="78">
        <v>0.70878833432435662</v>
      </c>
      <c r="M57" s="78">
        <v>1.7699948547998674</v>
      </c>
      <c r="N57" s="78">
        <v>1.6015498122994818</v>
      </c>
      <c r="O57" s="78">
        <v>2.7456040216120106</v>
      </c>
    </row>
    <row r="58" spans="1:15" ht="15" x14ac:dyDescent="0.25">
      <c r="A58" s="1">
        <v>52</v>
      </c>
      <c r="B58" s="78">
        <v>-0.41468791388624532</v>
      </c>
      <c r="C58" s="78">
        <v>6.0842798797266484</v>
      </c>
      <c r="D58" s="78">
        <v>6.5828540872555417</v>
      </c>
      <c r="E58" s="78">
        <v>10.340279544716049</v>
      </c>
      <c r="F58" s="78">
        <v>9.0352367462375582</v>
      </c>
      <c r="G58" s="78">
        <v>11.986243785698713</v>
      </c>
      <c r="I58" s="1">
        <v>52</v>
      </c>
      <c r="J58" s="78">
        <v>-0.49776978110843079</v>
      </c>
      <c r="K58" s="78">
        <v>0.64280809187692589</v>
      </c>
      <c r="L58" s="78">
        <v>0.73261658553491205</v>
      </c>
      <c r="M58" s="78">
        <v>1.807580560855689</v>
      </c>
      <c r="N58" s="78">
        <v>1.6342648848787413</v>
      </c>
      <c r="O58" s="78">
        <v>2.7893284235607867</v>
      </c>
    </row>
    <row r="59" spans="1:15" ht="15" x14ac:dyDescent="0.25">
      <c r="A59" s="1">
        <v>53</v>
      </c>
      <c r="B59" s="78">
        <v>-0.37151248915622648</v>
      </c>
      <c r="C59" s="78">
        <v>6.1911021694083539</v>
      </c>
      <c r="D59" s="78">
        <v>6.7451733252654753</v>
      </c>
      <c r="E59" s="78">
        <v>10.405150930281449</v>
      </c>
      <c r="F59" s="78">
        <v>9.1246431000742714</v>
      </c>
      <c r="G59" s="78">
        <v>11.831335783913262</v>
      </c>
      <c r="I59" s="1">
        <v>53</v>
      </c>
      <c r="J59" s="78">
        <v>-0.49909910795820078</v>
      </c>
      <c r="K59" s="78">
        <v>0.66508397258366725</v>
      </c>
      <c r="L59" s="78">
        <v>0.75690593031165854</v>
      </c>
      <c r="M59" s="78">
        <v>1.8453962308741092</v>
      </c>
      <c r="N59" s="78">
        <v>1.6671302012690319</v>
      </c>
      <c r="O59" s="78">
        <v>2.8325052946220057</v>
      </c>
    </row>
    <row r="60" spans="1:15" ht="15" x14ac:dyDescent="0.25">
      <c r="A60" s="1">
        <v>54</v>
      </c>
      <c r="B60" s="78">
        <v>-0.30920434854969986</v>
      </c>
      <c r="C60" s="78">
        <v>6.3230225762607519</v>
      </c>
      <c r="D60" s="78">
        <v>6.9555500238607575</v>
      </c>
      <c r="E60" s="78">
        <v>10.438043387842226</v>
      </c>
      <c r="F60" s="78">
        <v>9.1054604980506095</v>
      </c>
      <c r="G60" s="78">
        <v>11.714886711697412</v>
      </c>
      <c r="I60" s="1">
        <v>54</v>
      </c>
      <c r="J60" s="78">
        <v>-0.50022434430184626</v>
      </c>
      <c r="K60" s="78">
        <v>0.68772672470788487</v>
      </c>
      <c r="L60" s="78">
        <v>0.7816502351103537</v>
      </c>
      <c r="M60" s="78">
        <v>1.8832883644222078</v>
      </c>
      <c r="N60" s="78">
        <v>1.7001941473260282</v>
      </c>
      <c r="O60" s="78">
        <v>2.8752148407359384</v>
      </c>
    </row>
    <row r="61" spans="1:15" ht="15" x14ac:dyDescent="0.25">
      <c r="A61" s="1">
        <v>55</v>
      </c>
      <c r="B61" s="78">
        <v>-0.36368213307349162</v>
      </c>
      <c r="C61" s="78">
        <v>6.3745520110734413</v>
      </c>
      <c r="D61" s="78">
        <v>6.9090100201001885</v>
      </c>
      <c r="E61" s="78">
        <v>10.421763603452236</v>
      </c>
      <c r="F61" s="78">
        <v>8.9574524247308531</v>
      </c>
      <c r="G61" s="78">
        <v>11.516340046266706</v>
      </c>
      <c r="I61" s="1">
        <v>55</v>
      </c>
      <c r="J61" s="78">
        <v>-0.50172364354652554</v>
      </c>
      <c r="K61" s="78">
        <v>0.71066986735241411</v>
      </c>
      <c r="L61" s="78">
        <v>0.80663061483745602</v>
      </c>
      <c r="M61" s="78">
        <v>1.920778512878321</v>
      </c>
      <c r="N61" s="78">
        <v>1.7327241295847007</v>
      </c>
      <c r="O61" s="78">
        <v>2.9171627608595045</v>
      </c>
    </row>
    <row r="62" spans="1:15" ht="15" x14ac:dyDescent="0.25">
      <c r="A62" s="1">
        <v>56</v>
      </c>
      <c r="B62" s="78">
        <v>-0.52187920576537139</v>
      </c>
      <c r="C62" s="78">
        <v>6.561850943299457</v>
      </c>
      <c r="D62" s="78">
        <v>6.9316459636372265</v>
      </c>
      <c r="E62" s="78">
        <v>10.171016116129589</v>
      </c>
      <c r="F62" s="78">
        <v>8.8911133535781861</v>
      </c>
      <c r="G62" s="78">
        <v>11.435421183780372</v>
      </c>
      <c r="I62" s="1">
        <v>56</v>
      </c>
      <c r="J62" s="78">
        <v>-0.50338452285345714</v>
      </c>
      <c r="K62" s="78">
        <v>0.73413457978651842</v>
      </c>
      <c r="L62" s="78">
        <v>0.83172821447893741</v>
      </c>
      <c r="M62" s="78">
        <v>1.9580913522610168</v>
      </c>
      <c r="N62" s="78">
        <v>1.7650382114256806</v>
      </c>
      <c r="O62" s="78">
        <v>2.9588510119932474</v>
      </c>
    </row>
    <row r="63" spans="1:15" ht="15" x14ac:dyDescent="0.25">
      <c r="A63" s="1">
        <v>57</v>
      </c>
      <c r="B63" s="78">
        <v>-0.4727035788602944</v>
      </c>
      <c r="C63" s="78">
        <v>6.5458357177514168</v>
      </c>
      <c r="D63" s="78">
        <v>7.0328931956302929</v>
      </c>
      <c r="E63" s="78">
        <v>10.21647320198112</v>
      </c>
      <c r="F63" s="78">
        <v>8.9304750243773547</v>
      </c>
      <c r="G63" s="78">
        <v>11.277399759216589</v>
      </c>
      <c r="I63" s="1">
        <v>57</v>
      </c>
      <c r="J63" s="78">
        <v>-0.50487526379364556</v>
      </c>
      <c r="K63" s="78">
        <v>0.75815832307168407</v>
      </c>
      <c r="L63" s="78">
        <v>0.85732809527580311</v>
      </c>
      <c r="M63" s="78">
        <v>1.9952131050046171</v>
      </c>
      <c r="N63" s="78">
        <v>1.7976235721523004</v>
      </c>
      <c r="O63" s="78">
        <v>3.0002262633098384</v>
      </c>
    </row>
    <row r="64" spans="1:15" ht="15" x14ac:dyDescent="0.25">
      <c r="A64" s="1">
        <v>58</v>
      </c>
      <c r="B64" s="78">
        <v>-0.71881174523806723</v>
      </c>
      <c r="C64" s="78">
        <v>6.606537879513704</v>
      </c>
      <c r="D64" s="78">
        <v>7.20297946449839</v>
      </c>
      <c r="E64" s="78">
        <v>9.9939607862138082</v>
      </c>
      <c r="F64" s="78">
        <v>8.9357459999606856</v>
      </c>
      <c r="G64" s="78">
        <v>11.189822306806555</v>
      </c>
      <c r="I64" s="1">
        <v>58</v>
      </c>
      <c r="J64" s="78">
        <v>-0.5069232900617735</v>
      </c>
      <c r="K64" s="78">
        <v>0.78208655343003974</v>
      </c>
      <c r="L64" s="78">
        <v>0.88318615354933527</v>
      </c>
      <c r="M64" s="78">
        <v>2.0318162193456644</v>
      </c>
      <c r="N64" s="78">
        <v>1.8298822633733514</v>
      </c>
      <c r="O64" s="78">
        <v>3.040926724597508</v>
      </c>
    </row>
    <row r="65" spans="1:15" ht="15" x14ac:dyDescent="0.25">
      <c r="A65" s="1">
        <v>59</v>
      </c>
      <c r="B65" s="78">
        <v>-0.85140555952055785</v>
      </c>
      <c r="C65" s="78">
        <v>6.713449793752706</v>
      </c>
      <c r="D65" s="78">
        <v>7.2097734971867888</v>
      </c>
      <c r="E65" s="78">
        <v>9.9543063005129788</v>
      </c>
      <c r="F65" s="78">
        <v>8.7937601160786762</v>
      </c>
      <c r="G65" s="78">
        <v>10.939155699839858</v>
      </c>
      <c r="I65" s="1">
        <v>59</v>
      </c>
      <c r="J65" s="78">
        <v>-0.50979343861852011</v>
      </c>
      <c r="K65" s="78">
        <v>0.80627964251017592</v>
      </c>
      <c r="L65" s="78">
        <v>0.90922251841128421</v>
      </c>
      <c r="M65" s="78">
        <v>2.068021492334287</v>
      </c>
      <c r="N65" s="78">
        <v>1.8621131987476558</v>
      </c>
      <c r="O65" s="78">
        <v>3.0810400110076803</v>
      </c>
    </row>
    <row r="66" spans="1:15" ht="15" x14ac:dyDescent="0.25">
      <c r="A66" s="1">
        <v>60</v>
      </c>
      <c r="B66" s="78">
        <v>-0.80427255632976291</v>
      </c>
      <c r="C66" s="78">
        <v>6.8784567588929431</v>
      </c>
      <c r="D66" s="78">
        <v>7.4797926674888719</v>
      </c>
      <c r="E66" s="78">
        <v>9.8615655117993235</v>
      </c>
      <c r="F66" s="78">
        <v>8.8725632893605173</v>
      </c>
      <c r="G66" s="78">
        <v>10.89022918241511</v>
      </c>
      <c r="I66" s="1">
        <v>60</v>
      </c>
      <c r="J66" s="78">
        <v>-0.51263756437074925</v>
      </c>
      <c r="K66" s="78">
        <v>0.83094279964535922</v>
      </c>
      <c r="L66" s="78">
        <v>0.93574652217857712</v>
      </c>
      <c r="M66" s="78">
        <v>2.1042493812886471</v>
      </c>
      <c r="N66" s="78">
        <v>1.8941234668357612</v>
      </c>
      <c r="O66" s="78">
        <v>3.1206788718564269</v>
      </c>
    </row>
    <row r="67" spans="1:15" ht="15" x14ac:dyDescent="0.25">
      <c r="A67" s="1">
        <v>61</v>
      </c>
      <c r="B67" s="78">
        <v>-0.73631174932782095</v>
      </c>
      <c r="C67" s="78">
        <v>7.0559569708273946</v>
      </c>
      <c r="D67" s="78">
        <v>7.5148062530119626</v>
      </c>
      <c r="E67" s="78">
        <v>10.239222868536324</v>
      </c>
      <c r="F67" s="78">
        <v>8.810705598948676</v>
      </c>
      <c r="G67" s="78">
        <v>10.805565589653554</v>
      </c>
      <c r="I67" s="1">
        <v>61</v>
      </c>
      <c r="J67" s="78">
        <v>-0.51541278674500457</v>
      </c>
      <c r="K67" s="78">
        <v>0.85626597981736441</v>
      </c>
      <c r="L67" s="78">
        <v>0.962848281546552</v>
      </c>
      <c r="M67" s="78">
        <v>2.1407073911062628</v>
      </c>
      <c r="N67" s="78">
        <v>1.9262119246690457</v>
      </c>
      <c r="O67" s="78">
        <v>3.1601366331556955</v>
      </c>
    </row>
    <row r="68" spans="1:15" ht="15" x14ac:dyDescent="0.25">
      <c r="A68" s="1">
        <v>62</v>
      </c>
      <c r="B68" s="78">
        <v>-0.60848564532781113</v>
      </c>
      <c r="C68" s="78">
        <v>7.1689100942068311</v>
      </c>
      <c r="D68" s="78">
        <v>7.7020995719335863</v>
      </c>
      <c r="E68" s="78">
        <v>9.9600551375654014</v>
      </c>
      <c r="F68" s="78">
        <v>8.8523424089484273</v>
      </c>
      <c r="G68" s="78">
        <v>10.663776898108488</v>
      </c>
      <c r="I68" s="1">
        <v>62</v>
      </c>
      <c r="J68" s="78">
        <v>-0.5176101398821118</v>
      </c>
      <c r="K68" s="78">
        <v>0.88221594537784043</v>
      </c>
      <c r="L68" s="78">
        <v>0.990806826479115</v>
      </c>
      <c r="M68" s="78">
        <v>2.1774969795004666</v>
      </c>
      <c r="N68" s="78">
        <v>1.9585167122970588</v>
      </c>
      <c r="O68" s="78">
        <v>3.1991347128761114</v>
      </c>
    </row>
    <row r="69" spans="1:15" ht="15" x14ac:dyDescent="0.25">
      <c r="A69" s="1">
        <v>63</v>
      </c>
      <c r="B69" s="78">
        <v>-0.50239758584740624</v>
      </c>
      <c r="C69" s="78">
        <v>7.1873884820303688</v>
      </c>
      <c r="D69" s="78">
        <v>7.9609288312214126</v>
      </c>
      <c r="E69" s="78">
        <v>9.977667461160566</v>
      </c>
      <c r="F69" s="78">
        <v>8.7559726506304312</v>
      </c>
      <c r="G69" s="78">
        <v>10.523017762197115</v>
      </c>
      <c r="I69" s="1">
        <v>63</v>
      </c>
      <c r="J69" s="78">
        <v>-0.5196133905945749</v>
      </c>
      <c r="K69" s="78">
        <v>0.90839034900763793</v>
      </c>
      <c r="L69" s="78">
        <v>1.0193915321855445</v>
      </c>
      <c r="M69" s="78">
        <v>2.21371768190778</v>
      </c>
      <c r="N69" s="78">
        <v>1.9906103380346307</v>
      </c>
      <c r="O69" s="78">
        <v>3.2376062281541218</v>
      </c>
    </row>
    <row r="70" spans="1:15" ht="15" x14ac:dyDescent="0.25">
      <c r="A70" s="1">
        <v>64</v>
      </c>
      <c r="B70" s="78">
        <v>-0.37115503484775531</v>
      </c>
      <c r="C70" s="78">
        <v>7.3403535447788144</v>
      </c>
      <c r="D70" s="78">
        <v>8.0228712997662903</v>
      </c>
      <c r="E70" s="78">
        <v>9.8700698598394894</v>
      </c>
      <c r="F70" s="78">
        <v>8.7978728909169952</v>
      </c>
      <c r="G70" s="78">
        <v>10.652139779921985</v>
      </c>
      <c r="I70" s="1">
        <v>64</v>
      </c>
      <c r="J70" s="78">
        <v>-0.52131573319183588</v>
      </c>
      <c r="K70" s="78">
        <v>0.93476081778976683</v>
      </c>
      <c r="L70" s="78">
        <v>1.0483878515628098</v>
      </c>
      <c r="M70" s="78">
        <v>2.249774126490935</v>
      </c>
      <c r="N70" s="78">
        <v>2.0226698147779518</v>
      </c>
      <c r="O70" s="78">
        <v>3.2760676398993755</v>
      </c>
    </row>
    <row r="71" spans="1:15" ht="15" x14ac:dyDescent="0.25">
      <c r="A71" s="1">
        <v>65</v>
      </c>
      <c r="B71" s="78">
        <v>-0.34221985897165957</v>
      </c>
      <c r="C71" s="78">
        <v>7.457464118489959</v>
      </c>
      <c r="D71" s="78">
        <v>8.2143389617284512</v>
      </c>
      <c r="E71" s="78">
        <v>9.8532462931558147</v>
      </c>
      <c r="F71" s="78">
        <v>8.8520436514227168</v>
      </c>
      <c r="G71" s="78">
        <v>10.447369405070555</v>
      </c>
      <c r="I71" s="1">
        <v>65</v>
      </c>
      <c r="J71" s="78">
        <v>-0.52284840173601177</v>
      </c>
      <c r="K71" s="78">
        <v>0.96153646104692969</v>
      </c>
      <c r="L71" s="78">
        <v>1.077976438339014</v>
      </c>
      <c r="M71" s="78">
        <v>2.2854515009931378</v>
      </c>
      <c r="N71" s="78">
        <v>2.0546719181174207</v>
      </c>
      <c r="O71" s="78">
        <v>3.3143350194074301</v>
      </c>
    </row>
    <row r="72" spans="1:15" ht="15" x14ac:dyDescent="0.25">
      <c r="A72" s="1">
        <v>66</v>
      </c>
      <c r="B72" s="78">
        <v>-0.38803274905723428</v>
      </c>
      <c r="C72" s="78">
        <v>7.5513812667381952</v>
      </c>
      <c r="D72" s="78">
        <v>8.4145779946502142</v>
      </c>
      <c r="E72" s="78">
        <v>9.8604677887563135</v>
      </c>
      <c r="F72" s="78">
        <v>8.6778151472684968</v>
      </c>
      <c r="G72" s="78">
        <v>10.356485532348646</v>
      </c>
      <c r="I72" s="1">
        <v>66</v>
      </c>
      <c r="J72" s="78">
        <v>-0.52436916677543821</v>
      </c>
      <c r="K72" s="78">
        <v>0.98869958162448346</v>
      </c>
      <c r="L72" s="78">
        <v>1.1076904149356941</v>
      </c>
      <c r="M72" s="78">
        <v>2.3208433942215501</v>
      </c>
      <c r="N72" s="78">
        <v>2.0861752321903948</v>
      </c>
      <c r="O72" s="78">
        <v>3.3519713027575149</v>
      </c>
    </row>
    <row r="73" spans="1:15" ht="15" x14ac:dyDescent="0.25">
      <c r="A73" s="1">
        <v>67</v>
      </c>
      <c r="B73" s="78">
        <v>-0.41360303554106892</v>
      </c>
      <c r="C73" s="78">
        <v>7.6788145975856983</v>
      </c>
      <c r="D73" s="78">
        <v>8.3513730868174179</v>
      </c>
      <c r="E73" s="78">
        <v>9.6657424963353034</v>
      </c>
      <c r="F73" s="78">
        <v>8.5733829439186149</v>
      </c>
      <c r="G73" s="78">
        <v>10.24331289025934</v>
      </c>
      <c r="I73" s="1">
        <v>67</v>
      </c>
      <c r="J73" s="78">
        <v>-0.52582800558805876</v>
      </c>
      <c r="K73" s="78">
        <v>1.0162454976279318</v>
      </c>
      <c r="L73" s="78">
        <v>1.1380762422453272</v>
      </c>
      <c r="M73" s="78">
        <v>2.3565533085498211</v>
      </c>
      <c r="N73" s="78">
        <v>2.1178132780684118</v>
      </c>
      <c r="O73" s="78">
        <v>3.3894071478261472</v>
      </c>
    </row>
    <row r="74" spans="1:15" ht="15" x14ac:dyDescent="0.25">
      <c r="A74" s="1">
        <v>68</v>
      </c>
      <c r="B74" s="78">
        <v>-0.62994193239809548</v>
      </c>
      <c r="C74" s="78">
        <v>7.7649303536299765</v>
      </c>
      <c r="D74" s="78">
        <v>8.4081694381823784</v>
      </c>
      <c r="E74" s="78">
        <v>9.3502630304624414</v>
      </c>
      <c r="F74" s="78">
        <v>8.6298030484496628</v>
      </c>
      <c r="G74" s="78">
        <v>10.109254632529211</v>
      </c>
      <c r="I74" s="1">
        <v>68</v>
      </c>
      <c r="J74" s="78">
        <v>-0.5274122569141112</v>
      </c>
      <c r="K74" s="78">
        <v>1.0443098735301994</v>
      </c>
      <c r="L74" s="78">
        <v>1.1685536593633961</v>
      </c>
      <c r="M74" s="78">
        <v>2.391271377582286</v>
      </c>
      <c r="N74" s="78">
        <v>2.1490391911548525</v>
      </c>
      <c r="O74" s="78">
        <v>3.4264204434378893</v>
      </c>
    </row>
    <row r="75" spans="1:15" ht="15" x14ac:dyDescent="0.25">
      <c r="A75" s="1">
        <v>69</v>
      </c>
      <c r="B75" s="78">
        <v>-0.37537312805388329</v>
      </c>
      <c r="C75" s="78">
        <v>7.9157029762711622</v>
      </c>
      <c r="D75" s="78">
        <v>8.4884758027928733</v>
      </c>
      <c r="E75" s="78">
        <v>9.3301609088385824</v>
      </c>
      <c r="F75" s="78">
        <v>8.5044240339879433</v>
      </c>
      <c r="G75" s="78">
        <v>9.9800652132965109</v>
      </c>
      <c r="I75" s="1">
        <v>69</v>
      </c>
      <c r="J75" s="78">
        <v>-0.52911340098193138</v>
      </c>
      <c r="K75" s="78">
        <v>1.072616058419694</v>
      </c>
      <c r="L75" s="78">
        <v>1.199202349790792</v>
      </c>
      <c r="M75" s="78">
        <v>2.4255518069686648</v>
      </c>
      <c r="N75" s="78">
        <v>2.1801596370630119</v>
      </c>
      <c r="O75" s="78">
        <v>3.4628074913175659</v>
      </c>
    </row>
    <row r="76" spans="1:15" ht="15" x14ac:dyDescent="0.25">
      <c r="A76" s="1">
        <v>70</v>
      </c>
      <c r="B76" s="78">
        <v>-0.3251307127506855</v>
      </c>
      <c r="C76" s="78">
        <v>8.0403262797676582</v>
      </c>
      <c r="D76" s="78">
        <v>8.7124643956821064</v>
      </c>
      <c r="E76" s="78">
        <v>9.3770256002467764</v>
      </c>
      <c r="F76" s="78">
        <v>8.5111915546088674</v>
      </c>
      <c r="G76" s="78">
        <v>9.8254279198009034</v>
      </c>
      <c r="I76" s="1">
        <v>70</v>
      </c>
      <c r="J76" s="78">
        <v>-0.53017061447323055</v>
      </c>
      <c r="K76" s="78">
        <v>1.1015990829336588</v>
      </c>
      <c r="L76" s="78">
        <v>1.2304737089179669</v>
      </c>
      <c r="M76" s="78">
        <v>2.4597720983902169</v>
      </c>
      <c r="N76" s="78">
        <v>2.210938511349787</v>
      </c>
      <c r="O76" s="78">
        <v>3.4987556003065574</v>
      </c>
    </row>
    <row r="77" spans="1:15" ht="15" x14ac:dyDescent="0.25">
      <c r="A77" s="1">
        <v>71</v>
      </c>
      <c r="B77" s="78">
        <v>-0.34931439443576928</v>
      </c>
      <c r="C77" s="78">
        <v>8.0577001769508634</v>
      </c>
      <c r="D77" s="78">
        <v>8.7387684668668761</v>
      </c>
      <c r="E77" s="78">
        <v>9.2500109421976902</v>
      </c>
      <c r="F77" s="78">
        <v>8.3103361376728238</v>
      </c>
      <c r="G77" s="78">
        <v>9.6621874732906345</v>
      </c>
      <c r="I77" s="1">
        <v>71</v>
      </c>
      <c r="J77" s="78">
        <v>-0.53151478429861831</v>
      </c>
      <c r="K77" s="78">
        <v>1.1306996213348686</v>
      </c>
      <c r="L77" s="78">
        <v>1.2618609895108852</v>
      </c>
      <c r="M77" s="78">
        <v>2.4935493622797478</v>
      </c>
      <c r="N77" s="78">
        <v>2.2415675999296401</v>
      </c>
      <c r="O77" s="78">
        <v>3.5340279693517704</v>
      </c>
    </row>
    <row r="78" spans="1:15" ht="15" x14ac:dyDescent="0.25">
      <c r="A78" s="1">
        <v>72</v>
      </c>
      <c r="B78" s="78">
        <v>-0.35697092517102752</v>
      </c>
      <c r="C78" s="78">
        <v>8.1997830260214819</v>
      </c>
      <c r="D78" s="78">
        <v>8.9088759731354568</v>
      </c>
      <c r="E78" s="78">
        <v>9.1900164589746005</v>
      </c>
      <c r="F78" s="78">
        <v>8.4069181850609169</v>
      </c>
      <c r="G78" s="78">
        <v>9.7662068433766152</v>
      </c>
      <c r="I78" s="1">
        <v>72</v>
      </c>
      <c r="J78" s="78">
        <v>-0.5327829771936281</v>
      </c>
      <c r="K78" s="78">
        <v>1.1601763176489892</v>
      </c>
      <c r="L78" s="78">
        <v>1.2938518601170155</v>
      </c>
      <c r="M78" s="78">
        <v>2.5271045088300577</v>
      </c>
      <c r="N78" s="78">
        <v>2.2717703345183304</v>
      </c>
      <c r="O78" s="78">
        <v>3.5687731646868244</v>
      </c>
    </row>
    <row r="79" spans="1:15" ht="15" x14ac:dyDescent="0.25">
      <c r="A79" s="1">
        <v>73</v>
      </c>
      <c r="B79" s="78">
        <v>-0.2939235654335684</v>
      </c>
      <c r="C79" s="78">
        <v>8.3283246839193783</v>
      </c>
      <c r="D79" s="78">
        <v>9.0434805915073451</v>
      </c>
      <c r="E79" s="78">
        <v>9.3281082053982516</v>
      </c>
      <c r="F79" s="78">
        <v>8.2921359033865105</v>
      </c>
      <c r="G79" s="78">
        <v>9.7457829228692638</v>
      </c>
      <c r="H79" s="35"/>
      <c r="I79" s="1">
        <v>73</v>
      </c>
      <c r="J79" s="78">
        <v>-0.53393394296348129</v>
      </c>
      <c r="K79" s="78">
        <v>1.1901092377882676</v>
      </c>
      <c r="L79" s="78">
        <v>1.3262881320823963</v>
      </c>
      <c r="M79" s="78">
        <v>2.5605681750412321</v>
      </c>
      <c r="N79" s="78">
        <v>2.3020791099372833</v>
      </c>
      <c r="O79" s="78">
        <v>3.6040245107328222</v>
      </c>
    </row>
    <row r="80" spans="1:15" ht="15" x14ac:dyDescent="0.25">
      <c r="A80" s="1">
        <v>74</v>
      </c>
      <c r="B80" s="78">
        <v>-0.29383437357544379</v>
      </c>
      <c r="C80" s="78">
        <v>8.3674574202575709</v>
      </c>
      <c r="D80" s="78">
        <v>9.2143652325477099</v>
      </c>
      <c r="E80" s="78">
        <v>9.3194174655163291</v>
      </c>
      <c r="F80" s="78">
        <v>8.1506411812423547</v>
      </c>
      <c r="G80" s="78">
        <v>9.5205963389180663</v>
      </c>
      <c r="H80" s="35"/>
      <c r="I80" s="1">
        <v>74</v>
      </c>
      <c r="J80" s="78">
        <v>-0.53477057033895381</v>
      </c>
      <c r="K80" s="78">
        <v>1.2205891800052273</v>
      </c>
      <c r="L80" s="78">
        <v>1.3596484689463284</v>
      </c>
      <c r="M80" s="78">
        <v>2.5944076276905776</v>
      </c>
      <c r="N80" s="78">
        <v>2.3323810969409235</v>
      </c>
      <c r="O80" s="78">
        <v>3.6389731411087372</v>
      </c>
    </row>
    <row r="81" spans="1:18" ht="15" x14ac:dyDescent="0.25">
      <c r="A81" s="1">
        <v>75</v>
      </c>
      <c r="B81" s="78">
        <v>-0.44556022454223942</v>
      </c>
      <c r="C81" s="78">
        <v>8.4594912183946533</v>
      </c>
      <c r="D81" s="78">
        <v>9.2743214314568974</v>
      </c>
      <c r="E81" s="78">
        <v>9.0249960798253959</v>
      </c>
      <c r="F81" s="78">
        <v>8.2000472507771747</v>
      </c>
      <c r="G81" s="78">
        <v>9.2952566488162862</v>
      </c>
      <c r="H81" s="35"/>
      <c r="I81" s="1">
        <v>75</v>
      </c>
      <c r="J81" s="78">
        <v>-0.53625151696142748</v>
      </c>
      <c r="K81" s="78">
        <v>1.2510610503970487</v>
      </c>
      <c r="L81" s="78">
        <v>1.3929773981870635</v>
      </c>
      <c r="M81" s="78">
        <v>2.6274486585260783</v>
      </c>
      <c r="N81" s="78">
        <v>2.3618128340681448</v>
      </c>
      <c r="O81" s="78">
        <v>3.6729963668615024</v>
      </c>
    </row>
    <row r="82" spans="1:18" ht="15" x14ac:dyDescent="0.25">
      <c r="A82" s="1">
        <v>76</v>
      </c>
      <c r="B82" s="78">
        <v>-0.40395097719426565</v>
      </c>
      <c r="C82" s="78">
        <v>8.535374814732771</v>
      </c>
      <c r="D82" s="78">
        <v>9.2097632900920949</v>
      </c>
      <c r="E82" s="78">
        <v>9.0472542376674614</v>
      </c>
      <c r="F82" s="78">
        <v>8.0443226983423273</v>
      </c>
      <c r="G82" s="78">
        <v>9.1815825793853811</v>
      </c>
      <c r="H82" s="35"/>
      <c r="I82" s="1">
        <v>76</v>
      </c>
      <c r="J82" s="78">
        <v>-0.53783307957234727</v>
      </c>
      <c r="K82" s="78">
        <v>1.281821029210485</v>
      </c>
      <c r="L82" s="78">
        <v>1.4264613284098882</v>
      </c>
      <c r="M82" s="78">
        <v>2.6603736553183763</v>
      </c>
      <c r="N82" s="78">
        <v>2.3912143847884901</v>
      </c>
      <c r="O82" s="78">
        <v>3.7065309789010374</v>
      </c>
    </row>
    <row r="83" spans="1:18" ht="15" x14ac:dyDescent="0.25">
      <c r="A83" s="1">
        <v>77</v>
      </c>
      <c r="B83" s="78">
        <v>-0.38277201465852584</v>
      </c>
      <c r="C83" s="78">
        <v>8.574207833800866</v>
      </c>
      <c r="D83" s="78">
        <v>9.363020052208304</v>
      </c>
      <c r="E83" s="78">
        <v>8.6992634420122776</v>
      </c>
      <c r="F83" s="78">
        <v>8.0640229957363729</v>
      </c>
      <c r="G83" s="78">
        <v>9.2058465910120635</v>
      </c>
      <c r="I83" s="1">
        <v>77</v>
      </c>
      <c r="J83" s="78">
        <v>-0.53916329904397342</v>
      </c>
      <c r="K83" s="78">
        <v>1.3129110809065256</v>
      </c>
      <c r="L83" s="78">
        <v>1.4603419348208755</v>
      </c>
      <c r="M83" s="78">
        <v>2.6925866418029409</v>
      </c>
      <c r="N83" s="78">
        <v>2.4203922918322966</v>
      </c>
      <c r="O83" s="78">
        <v>3.7395998040905667</v>
      </c>
    </row>
    <row r="84" spans="1:18" ht="15" x14ac:dyDescent="0.25">
      <c r="A84" s="1">
        <v>78</v>
      </c>
      <c r="B84" s="78">
        <v>-0.35424751599007248</v>
      </c>
      <c r="C84" s="78">
        <v>8.6018355222345804</v>
      </c>
      <c r="D84" s="78">
        <v>9.5249727814462091</v>
      </c>
      <c r="E84" s="78">
        <v>9.0805321026874442</v>
      </c>
      <c r="F84" s="78">
        <v>7.8737717056123868</v>
      </c>
      <c r="G84" s="78">
        <v>9.1444305356876772</v>
      </c>
      <c r="I84" s="1">
        <v>78</v>
      </c>
      <c r="J84" s="78">
        <v>-0.54040943595239466</v>
      </c>
      <c r="K84" s="78">
        <v>1.3442186783663415</v>
      </c>
      <c r="L84" s="78">
        <v>1.4945561554406621</v>
      </c>
      <c r="M84" s="78">
        <v>2.7247324971836404</v>
      </c>
      <c r="N84" s="78">
        <v>2.4495022711902457</v>
      </c>
      <c r="O84" s="78">
        <v>3.7732604300520616</v>
      </c>
    </row>
    <row r="85" spans="1:18" ht="15" x14ac:dyDescent="0.25">
      <c r="A85" s="1">
        <v>79</v>
      </c>
      <c r="B85" s="78">
        <v>-0.4111169242386018</v>
      </c>
      <c r="C85" s="78">
        <v>8.6318480889348503</v>
      </c>
      <c r="D85" s="78">
        <v>9.4609852755056441</v>
      </c>
      <c r="E85" s="78">
        <v>8.6314332011543282</v>
      </c>
      <c r="F85" s="78">
        <v>7.8790097330517099</v>
      </c>
      <c r="G85" s="78">
        <v>8.960922345698485</v>
      </c>
      <c r="I85" s="1">
        <v>79</v>
      </c>
      <c r="J85" s="78">
        <v>-0.54175594922949266</v>
      </c>
      <c r="K85" s="78">
        <v>1.375583300915423</v>
      </c>
      <c r="L85" s="78">
        <v>1.5288592966391747</v>
      </c>
      <c r="M85" s="78">
        <v>2.7566283261896611</v>
      </c>
      <c r="N85" s="78">
        <v>2.4782784900119008</v>
      </c>
      <c r="O85" s="78">
        <v>3.8060369265378662</v>
      </c>
      <c r="Q85" s="8">
        <f>AVERAGE(D86,C88)</f>
        <v>9.2466620956622307</v>
      </c>
      <c r="R85" s="8">
        <f>_xlfn.STDEV.S(D86,C88)</f>
        <v>0.60435783173455992</v>
      </c>
    </row>
    <row r="86" spans="1:18" ht="15" x14ac:dyDescent="0.25">
      <c r="A86" s="72">
        <v>80</v>
      </c>
      <c r="B86" s="78">
        <v>-0.31291294054951485</v>
      </c>
      <c r="C86" s="78">
        <v>8.6933679689682322</v>
      </c>
      <c r="D86" s="78">
        <v>9.6740076167449356</v>
      </c>
      <c r="E86" s="78">
        <v>8.7060800198763086</v>
      </c>
      <c r="F86" s="78">
        <v>7.8034729208957252</v>
      </c>
      <c r="G86" s="78">
        <v>8.8717283514482581</v>
      </c>
      <c r="I86" s="1">
        <v>80</v>
      </c>
      <c r="J86" s="78">
        <v>-0.54304871096776952</v>
      </c>
      <c r="K86" s="78">
        <v>1.4069748716712893</v>
      </c>
      <c r="L86" s="78">
        <v>1.5633770050231968</v>
      </c>
      <c r="M86" s="78">
        <v>2.7882490664656121</v>
      </c>
      <c r="N86" s="78">
        <v>2.5067855283198393</v>
      </c>
      <c r="O86" s="78">
        <v>3.8384098030033016</v>
      </c>
    </row>
    <row r="87" spans="1:18" ht="15" x14ac:dyDescent="0.25">
      <c r="A87" s="1">
        <v>81</v>
      </c>
      <c r="B87" s="78">
        <v>-0.35762368214112111</v>
      </c>
      <c r="C87" s="78">
        <v>8.8046928290794835</v>
      </c>
      <c r="D87" s="78">
        <v>9.4745305357190901</v>
      </c>
      <c r="E87" s="78">
        <v>8.339757655737035</v>
      </c>
      <c r="F87" s="78">
        <v>7.793286093451302</v>
      </c>
      <c r="G87" s="78">
        <v>8.7098086753299437</v>
      </c>
      <c r="I87" s="1">
        <v>81</v>
      </c>
      <c r="J87" s="78">
        <v>-0.54463000156889696</v>
      </c>
      <c r="K87" s="78">
        <v>1.4385368848928684</v>
      </c>
      <c r="L87" s="78">
        <v>1.5978872452679953</v>
      </c>
      <c r="M87" s="78">
        <v>2.8190590923143652</v>
      </c>
      <c r="N87" s="78">
        <v>2.5348945308039541</v>
      </c>
      <c r="O87" s="78">
        <v>3.8703168447787237</v>
      </c>
    </row>
    <row r="88" spans="1:18" ht="15" x14ac:dyDescent="0.25">
      <c r="A88" s="72">
        <v>82</v>
      </c>
      <c r="B88" s="78">
        <v>-0.49542065033307731</v>
      </c>
      <c r="C88" s="78">
        <v>8.8193165745795241</v>
      </c>
      <c r="D88" s="78">
        <v>9.4009802574386079</v>
      </c>
      <c r="E88" s="78">
        <v>8.542629243621402</v>
      </c>
      <c r="F88" s="78">
        <v>7.6406461557080796</v>
      </c>
      <c r="G88" s="78">
        <v>8.6590606964668346</v>
      </c>
      <c r="I88" s="1">
        <v>82</v>
      </c>
      <c r="J88" s="78">
        <v>-0.54611885253387704</v>
      </c>
      <c r="K88" s="78">
        <v>1.470553718031113</v>
      </c>
      <c r="L88" s="78">
        <v>1.6325218179939487</v>
      </c>
      <c r="M88" s="78">
        <v>2.8502215182517352</v>
      </c>
      <c r="N88" s="78">
        <v>2.5626571603833534</v>
      </c>
      <c r="O88" s="78">
        <v>3.9019269360094366</v>
      </c>
    </row>
    <row r="89" spans="1:18" ht="15" x14ac:dyDescent="0.25">
      <c r="A89" s="1">
        <v>83</v>
      </c>
      <c r="B89" s="78">
        <v>-0.36589389326911853</v>
      </c>
      <c r="C89" s="78">
        <v>8.8310754774086604</v>
      </c>
      <c r="D89" s="78">
        <v>9.4238831184308722</v>
      </c>
      <c r="E89" s="78">
        <v>8.1488367332790261</v>
      </c>
      <c r="F89" s="78">
        <v>7.4455506786925136</v>
      </c>
      <c r="G89" s="78">
        <v>8.406892209292522</v>
      </c>
      <c r="I89" s="1">
        <v>83</v>
      </c>
      <c r="J89" s="78">
        <v>-0.54798252509312229</v>
      </c>
      <c r="K89" s="78">
        <v>1.5024145497202399</v>
      </c>
      <c r="L89" s="78">
        <v>1.6664778904732827</v>
      </c>
      <c r="M89" s="78">
        <v>2.8801932794617917</v>
      </c>
      <c r="N89" s="78">
        <v>2.5894970773362886</v>
      </c>
      <c r="O89" s="78">
        <v>3.9324608811269446</v>
      </c>
    </row>
    <row r="90" spans="1:18" ht="15" x14ac:dyDescent="0.25">
      <c r="A90" s="1">
        <v>84</v>
      </c>
      <c r="B90" s="78">
        <v>-0.17418352943464777</v>
      </c>
      <c r="C90" s="78">
        <v>9.0214496723036284</v>
      </c>
      <c r="D90" s="78">
        <v>9.5296468220498198</v>
      </c>
      <c r="E90" s="78">
        <v>8.5749349864508044</v>
      </c>
      <c r="F90" s="78">
        <v>7.5130560109760429</v>
      </c>
      <c r="G90" s="78">
        <v>8.6384282828809216</v>
      </c>
      <c r="I90" s="1">
        <v>84</v>
      </c>
      <c r="J90" s="78">
        <v>-0.54878135612213486</v>
      </c>
      <c r="K90" s="78">
        <v>1.5349024858127795</v>
      </c>
      <c r="L90" s="78">
        <v>1.701031816827707</v>
      </c>
      <c r="M90" s="78">
        <v>2.909980769945987</v>
      </c>
      <c r="N90" s="78">
        <v>2.6168094202481811</v>
      </c>
      <c r="O90" s="78">
        <v>3.9633489415295511</v>
      </c>
    </row>
    <row r="91" spans="1:18" ht="15" x14ac:dyDescent="0.25">
      <c r="A91" s="1">
        <v>85</v>
      </c>
      <c r="B91" s="78">
        <v>-0.13572180672553108</v>
      </c>
      <c r="C91" s="78">
        <v>9.0215222333109075</v>
      </c>
      <c r="D91" s="78">
        <v>9.6195118264369732</v>
      </c>
      <c r="E91" s="78">
        <v>8.3055250254439361</v>
      </c>
      <c r="F91" s="78">
        <v>7.4339212737881564</v>
      </c>
      <c r="G91" s="78">
        <v>8.3786315833990681</v>
      </c>
      <c r="I91" s="1">
        <v>85</v>
      </c>
      <c r="J91" s="78">
        <v>-0.54925881436544133</v>
      </c>
      <c r="K91" s="78">
        <v>1.5676550180479287</v>
      </c>
      <c r="L91" s="78">
        <v>1.7360720184383744</v>
      </c>
      <c r="M91" s="78">
        <v>2.940954867891401</v>
      </c>
      <c r="N91" s="78">
        <v>2.6440375802394973</v>
      </c>
      <c r="O91" s="78">
        <v>3.9942443165047994</v>
      </c>
    </row>
    <row r="92" spans="1:18" ht="15" x14ac:dyDescent="0.25">
      <c r="A92" s="1">
        <v>86</v>
      </c>
      <c r="B92" s="78">
        <v>-8.1009300624534611E-2</v>
      </c>
      <c r="C92" s="78">
        <v>9.0300778260565107</v>
      </c>
      <c r="D92" s="78">
        <v>9.7573309426337733</v>
      </c>
      <c r="E92" s="78">
        <v>8.1407176930486891</v>
      </c>
      <c r="F92" s="78">
        <v>7.3576028114045791</v>
      </c>
      <c r="G92" s="78">
        <v>8.2732970611711334</v>
      </c>
      <c r="I92" s="1">
        <v>86</v>
      </c>
      <c r="J92" s="78">
        <v>-0.54957955371905576</v>
      </c>
      <c r="K92" s="78">
        <v>1.6004691560346551</v>
      </c>
      <c r="L92" s="78">
        <v>1.7714490327914896</v>
      </c>
      <c r="M92" s="78">
        <v>2.9704965012294733</v>
      </c>
      <c r="N92" s="78">
        <v>2.6709850421894759</v>
      </c>
      <c r="O92" s="78">
        <v>4.0244640500023419</v>
      </c>
    </row>
    <row r="93" spans="1:18" ht="15" x14ac:dyDescent="0.25">
      <c r="A93" s="1">
        <v>87</v>
      </c>
      <c r="B93" s="78">
        <v>3.6334814322401079E-3</v>
      </c>
      <c r="C93" s="78">
        <v>9.0565662933883448</v>
      </c>
      <c r="D93" s="78">
        <v>9.7798142141133706</v>
      </c>
      <c r="E93" s="78">
        <v>8.2520559690198496</v>
      </c>
      <c r="F93" s="78">
        <v>7.2598583819642668</v>
      </c>
      <c r="G93" s="78">
        <v>8.228525412840737</v>
      </c>
      <c r="I93" s="1">
        <v>87</v>
      </c>
      <c r="J93" s="78">
        <v>-0.54963212538939032</v>
      </c>
      <c r="K93" s="78">
        <v>1.6333409542219881</v>
      </c>
      <c r="L93" s="78">
        <v>1.8065636907616032</v>
      </c>
      <c r="M93" s="78">
        <v>3.0002793414383202</v>
      </c>
      <c r="N93" s="78">
        <v>2.6976498543036023</v>
      </c>
      <c r="O93" s="78">
        <v>4.0543540708211303</v>
      </c>
    </row>
    <row r="94" spans="1:18" ht="15" x14ac:dyDescent="0.25">
      <c r="A94" s="1">
        <v>88</v>
      </c>
      <c r="B94" s="78">
        <v>-7.8502157550499829E-2</v>
      </c>
      <c r="C94" s="78">
        <v>9.0561614795288996</v>
      </c>
      <c r="D94" s="78">
        <v>9.8347858062193314</v>
      </c>
      <c r="E94" s="78">
        <v>7.9545127376981588</v>
      </c>
      <c r="F94" s="78">
        <v>7.1984230406773024</v>
      </c>
      <c r="G94" s="78">
        <v>8.1206453142208854</v>
      </c>
      <c r="I94" s="1">
        <v>88</v>
      </c>
      <c r="J94" s="78">
        <v>-0.54989515875515016</v>
      </c>
      <c r="K94" s="78">
        <v>1.6661442365449093</v>
      </c>
      <c r="L94" s="78">
        <v>1.8421160022673284</v>
      </c>
      <c r="M94" s="78">
        <v>3.0297880188704913</v>
      </c>
      <c r="N94" s="78">
        <v>2.7238938880058559</v>
      </c>
      <c r="O94" s="78">
        <v>4.0840140199106099</v>
      </c>
    </row>
    <row r="95" spans="1:18" ht="15" x14ac:dyDescent="0.25">
      <c r="A95" s="1">
        <v>89</v>
      </c>
      <c r="B95" s="78">
        <v>-0.21706508022811005</v>
      </c>
      <c r="C95" s="78">
        <v>8.9987216831256163</v>
      </c>
      <c r="D95" s="78">
        <v>9.7555891780673853</v>
      </c>
      <c r="E95" s="78">
        <v>7.7173448576569328</v>
      </c>
      <c r="F95" s="78">
        <v>7.0380706304436522</v>
      </c>
      <c r="G95" s="78">
        <v>8.086783451097352</v>
      </c>
      <c r="I95" s="1">
        <v>89</v>
      </c>
      <c r="J95" s="78">
        <v>-0.55036934910490909</v>
      </c>
      <c r="K95" s="78">
        <v>1.6989424088969722</v>
      </c>
      <c r="L95" s="78">
        <v>1.8775412613233549</v>
      </c>
      <c r="M95" s="78">
        <v>3.0586092232629145</v>
      </c>
      <c r="N95" s="78">
        <v>2.7498353607463706</v>
      </c>
      <c r="O95" s="78">
        <v>4.1131134380630074</v>
      </c>
    </row>
    <row r="96" spans="1:18" ht="15" x14ac:dyDescent="0.25">
      <c r="A96" s="1">
        <v>90</v>
      </c>
      <c r="B96" s="78">
        <v>-5.4702538445454155E-2</v>
      </c>
      <c r="C96" s="78">
        <v>9.062818284764921</v>
      </c>
      <c r="D96" s="78">
        <v>9.6065916047715056</v>
      </c>
      <c r="E96" s="78">
        <v>8.1205602981577556</v>
      </c>
      <c r="F96" s="78">
        <v>7.0252979082110132</v>
      </c>
      <c r="G96" s="78">
        <v>7.9988607104820133</v>
      </c>
      <c r="I96" s="1">
        <v>90</v>
      </c>
      <c r="J96" s="78">
        <v>-0.55091119445046544</v>
      </c>
      <c r="K96" s="78">
        <v>1.7318003956202146</v>
      </c>
      <c r="L96" s="78">
        <v>1.9125647722428263</v>
      </c>
      <c r="M96" s="78">
        <v>3.0871384651144078</v>
      </c>
      <c r="N96" s="78">
        <v>2.775386051776406</v>
      </c>
      <c r="O96" s="78">
        <v>4.1424765106716972</v>
      </c>
    </row>
    <row r="97" spans="1:15" ht="15" x14ac:dyDescent="0.25">
      <c r="A97" s="1">
        <v>91</v>
      </c>
      <c r="B97" s="78">
        <v>-4.846223644328819E-2</v>
      </c>
      <c r="C97" s="78">
        <v>9.116381371102392</v>
      </c>
      <c r="D97" s="78">
        <v>9.8747279693520085</v>
      </c>
      <c r="E97" s="78">
        <v>7.8579553988235338</v>
      </c>
      <c r="F97" s="78">
        <v>7.0018726035486267</v>
      </c>
      <c r="G97" s="78">
        <v>7.8398157958928891</v>
      </c>
      <c r="I97" s="1">
        <v>91</v>
      </c>
      <c r="J97" s="78">
        <v>-0.55111158313439756</v>
      </c>
      <c r="K97" s="78">
        <v>1.7648702462881982</v>
      </c>
      <c r="L97" s="78">
        <v>1.9480682182961293</v>
      </c>
      <c r="M97" s="78">
        <v>3.1163851915753327</v>
      </c>
      <c r="N97" s="78">
        <v>2.8009432519843811</v>
      </c>
      <c r="O97" s="78">
        <v>4.1710617007275523</v>
      </c>
    </row>
    <row r="98" spans="1:15" ht="15" x14ac:dyDescent="0.25">
      <c r="A98" s="1">
        <v>92</v>
      </c>
      <c r="B98" s="78">
        <v>-4.8935137263776095E-2</v>
      </c>
      <c r="C98" s="78">
        <v>9.0911901834023165</v>
      </c>
      <c r="D98" s="78">
        <v>9.7124504119042285</v>
      </c>
      <c r="E98" s="78">
        <v>7.7588124771886511</v>
      </c>
      <c r="F98" s="78">
        <v>6.9284671302256449</v>
      </c>
      <c r="G98" s="78">
        <v>7.8095144742708662</v>
      </c>
      <c r="I98" s="1">
        <v>92</v>
      </c>
      <c r="J98" s="78">
        <v>-0.55100218260155609</v>
      </c>
      <c r="K98" s="78">
        <v>1.7980974218322681</v>
      </c>
      <c r="L98" s="78">
        <v>1.983503188421023</v>
      </c>
      <c r="M98" s="78">
        <v>3.1448622271607904</v>
      </c>
      <c r="N98" s="78">
        <v>2.8262436857388247</v>
      </c>
      <c r="O98" s="78">
        <v>4.1994794678342497</v>
      </c>
    </row>
    <row r="99" spans="1:15" ht="15" x14ac:dyDescent="0.25">
      <c r="A99" s="1">
        <v>93</v>
      </c>
      <c r="B99" s="78">
        <v>-6.3794117737129064E-2</v>
      </c>
      <c r="C99" s="78">
        <v>9.1681946095301718</v>
      </c>
      <c r="D99" s="78">
        <v>9.7198420300244504</v>
      </c>
      <c r="E99" s="78">
        <v>7.6488352000469959</v>
      </c>
      <c r="F99" s="78">
        <v>6.8464016459177328</v>
      </c>
      <c r="G99" s="78">
        <v>7.7361321019597122</v>
      </c>
      <c r="I99" s="1">
        <v>93</v>
      </c>
      <c r="J99" s="78">
        <v>-0.55105564866074275</v>
      </c>
      <c r="K99" s="78">
        <v>1.8312701771959259</v>
      </c>
      <c r="L99" s="78">
        <v>2.019000164131679</v>
      </c>
      <c r="M99" s="78">
        <v>3.1730365705304449</v>
      </c>
      <c r="N99" s="78">
        <v>2.8512553668534535</v>
      </c>
      <c r="O99" s="78">
        <v>4.2276807219656529</v>
      </c>
    </row>
    <row r="100" spans="1:15" ht="15" x14ac:dyDescent="0.25">
      <c r="A100" s="1">
        <v>94</v>
      </c>
      <c r="B100" s="78">
        <v>1.9281664750364615E-2</v>
      </c>
      <c r="C100" s="78">
        <v>9.1913876153380887</v>
      </c>
      <c r="D100" s="78">
        <v>9.7604853084331982</v>
      </c>
      <c r="E100" s="78">
        <v>7.5271918305205308</v>
      </c>
      <c r="F100" s="78">
        <v>6.7372337720216642</v>
      </c>
      <c r="G100" s="78">
        <v>7.5951628749297404</v>
      </c>
      <c r="I100" s="1">
        <v>94</v>
      </c>
      <c r="J100" s="78">
        <v>-0.55133130704973043</v>
      </c>
      <c r="K100" s="78">
        <v>1.864444527755875</v>
      </c>
      <c r="L100" s="78">
        <v>2.0540903079859487</v>
      </c>
      <c r="M100" s="78">
        <v>3.2003646285573333</v>
      </c>
      <c r="N100" s="78">
        <v>2.8758390333047368</v>
      </c>
      <c r="O100" s="78">
        <v>4.2554133996010908</v>
      </c>
    </row>
    <row r="101" spans="1:15" ht="15" x14ac:dyDescent="0.25">
      <c r="A101" s="1">
        <v>95</v>
      </c>
      <c r="B101" s="78">
        <v>-2.726209138714971E-2</v>
      </c>
      <c r="C101" s="78">
        <v>9.2233407091680419</v>
      </c>
      <c r="D101" s="78">
        <v>9.7537558408219578</v>
      </c>
      <c r="E101" s="78">
        <v>7.3945553640698032</v>
      </c>
      <c r="F101" s="78">
        <v>6.6928616211875118</v>
      </c>
      <c r="G101" s="78">
        <v>7.5575480306329865</v>
      </c>
      <c r="I101" s="1">
        <v>95</v>
      </c>
      <c r="J101" s="78">
        <v>-0.55140753463704262</v>
      </c>
      <c r="K101" s="78">
        <v>1.8978585685392138</v>
      </c>
      <c r="L101" s="78">
        <v>2.0893066854011035</v>
      </c>
      <c r="M101" s="78">
        <v>3.2274727333289697</v>
      </c>
      <c r="N101" s="78">
        <v>2.9002594794196561</v>
      </c>
      <c r="O101" s="78">
        <v>4.2829228088009597</v>
      </c>
    </row>
    <row r="102" spans="1:15" ht="15" x14ac:dyDescent="0.25">
      <c r="A102" s="2">
        <v>96</v>
      </c>
      <c r="B102" s="78">
        <v>-7.9348415380213394E-2</v>
      </c>
      <c r="C102" s="78">
        <v>9.1512523344426828</v>
      </c>
      <c r="D102" s="78">
        <v>9.705118665784175</v>
      </c>
      <c r="E102" s="78">
        <v>7.43404652851153</v>
      </c>
      <c r="F102" s="78">
        <v>6.7133580092054119</v>
      </c>
      <c r="G102" s="78">
        <v>7.5448066598344461</v>
      </c>
      <c r="I102" s="1">
        <v>96</v>
      </c>
      <c r="J102" s="78">
        <v>-0.55155550334934755</v>
      </c>
      <c r="K102" s="78">
        <v>1.9312303855628421</v>
      </c>
      <c r="L102" s="78">
        <v>2.12451789732875</v>
      </c>
      <c r="M102" s="78">
        <v>3.2545700426168613</v>
      </c>
      <c r="N102" s="78">
        <v>2.9245904632186006</v>
      </c>
      <c r="O102" s="78">
        <v>4.3103168751310177</v>
      </c>
    </row>
    <row r="103" spans="1:15" ht="15" x14ac:dyDescent="0.25">
      <c r="A103" s="2">
        <v>97</v>
      </c>
      <c r="B103" s="78">
        <v>-0.12134314228641516</v>
      </c>
      <c r="C103" s="78">
        <v>9.2334060078334481</v>
      </c>
      <c r="D103" s="78">
        <v>9.6962556203396666</v>
      </c>
      <c r="E103" s="78">
        <v>7.3095043598990399</v>
      </c>
      <c r="F103" s="78">
        <v>6.5129298720095683</v>
      </c>
      <c r="G103" s="78">
        <v>7.3150600477068775</v>
      </c>
      <c r="I103" s="1">
        <v>97</v>
      </c>
      <c r="J103" s="78">
        <v>-0.55195666677899891</v>
      </c>
      <c r="K103" s="78">
        <v>1.9645432463005879</v>
      </c>
      <c r="L103" s="78">
        <v>2.1599785806254967</v>
      </c>
      <c r="M103" s="78">
        <v>3.2812159391535993</v>
      </c>
      <c r="N103" s="78">
        <v>2.9484031827986552</v>
      </c>
      <c r="O103" s="78">
        <v>4.3372029333139128</v>
      </c>
    </row>
    <row r="104" spans="1:15" ht="15" x14ac:dyDescent="0.25">
      <c r="A104" s="2">
        <v>98</v>
      </c>
      <c r="B104" s="78">
        <v>4.5490625204198755E-2</v>
      </c>
      <c r="C104" s="78">
        <v>9.2530000266985368</v>
      </c>
      <c r="D104" s="78">
        <v>9.5884200816157446</v>
      </c>
      <c r="E104" s="78">
        <v>7.6607342201362441</v>
      </c>
      <c r="F104" s="78">
        <v>6.5797374186182704</v>
      </c>
      <c r="G104" s="78">
        <v>7.2845837350465414</v>
      </c>
      <c r="I104" s="1">
        <v>98</v>
      </c>
      <c r="J104" s="78">
        <v>-0.55208264350751346</v>
      </c>
      <c r="K104" s="78">
        <v>1.9980844758667915</v>
      </c>
      <c r="L104" s="78">
        <v>2.1951112432538662</v>
      </c>
      <c r="M104" s="78">
        <v>3.3082131326121056</v>
      </c>
      <c r="N104" s="78">
        <v>2.9722945242683627</v>
      </c>
      <c r="O104" s="78">
        <v>4.3637561267106673</v>
      </c>
    </row>
    <row r="105" spans="1:15" ht="15" x14ac:dyDescent="0.25">
      <c r="A105" s="1">
        <v>99</v>
      </c>
      <c r="B105" s="78">
        <v>-8.0263273675394584E-2</v>
      </c>
      <c r="C105" s="78">
        <v>9.2046033998750758</v>
      </c>
      <c r="D105" s="78">
        <v>9.5967471486320157</v>
      </c>
      <c r="E105" s="78">
        <v>7.1374302747939637</v>
      </c>
      <c r="F105" s="78">
        <v>6.4619346888035363</v>
      </c>
      <c r="G105" s="78">
        <v>7.262771982334419</v>
      </c>
      <c r="I105" s="1">
        <v>99</v>
      </c>
      <c r="J105" s="78">
        <v>-0.55233795571355082</v>
      </c>
      <c r="K105" s="78">
        <v>2.0315239907271834</v>
      </c>
      <c r="L105" s="78">
        <v>2.2302304261616728</v>
      </c>
      <c r="M105" s="78">
        <v>3.3349520454847874</v>
      </c>
      <c r="N105" s="78">
        <v>2.9959151266924664</v>
      </c>
      <c r="O105" s="78">
        <v>4.3900069004382614</v>
      </c>
    </row>
    <row r="106" spans="1:15" ht="15" x14ac:dyDescent="0.25">
      <c r="A106" s="1">
        <v>100</v>
      </c>
      <c r="B106" s="78">
        <v>-4.3392369766771972E-2</v>
      </c>
      <c r="C106" s="78">
        <v>9.1920205289453776</v>
      </c>
      <c r="D106" s="78">
        <v>9.6105648537059754</v>
      </c>
      <c r="E106" s="78">
        <v>7.3642233450890773</v>
      </c>
      <c r="F106" s="78">
        <v>6.4519314315868748</v>
      </c>
      <c r="G106" s="78">
        <v>7.2249462086936829</v>
      </c>
      <c r="I106" s="1">
        <v>100</v>
      </c>
      <c r="J106" s="78">
        <v>-0.5526253501404661</v>
      </c>
      <c r="K106" s="78">
        <v>2.0647850767012619</v>
      </c>
      <c r="L106" s="78">
        <v>2.2649411494367655</v>
      </c>
      <c r="M106" s="78">
        <v>3.3612031216312261</v>
      </c>
      <c r="N106" s="78">
        <v>3.0192286041036169</v>
      </c>
      <c r="O106" s="78">
        <v>4.4164365244273132</v>
      </c>
    </row>
    <row r="107" spans="1:15" ht="15" x14ac:dyDescent="0.25">
      <c r="A107" s="1">
        <v>101</v>
      </c>
      <c r="B107" s="78">
        <v>0.11297647391216424</v>
      </c>
      <c r="C107" s="78">
        <v>9.1956447795999292</v>
      </c>
      <c r="D107" s="78">
        <v>9.5632085904818993</v>
      </c>
      <c r="E107" s="78">
        <v>7.2908431139645211</v>
      </c>
      <c r="F107" s="78">
        <v>6.4152856333641717</v>
      </c>
      <c r="G107" s="78">
        <v>7.1206835255022574</v>
      </c>
      <c r="I107" s="1">
        <v>101</v>
      </c>
      <c r="J107" s="78">
        <v>-0.55282288005054614</v>
      </c>
      <c r="K107" s="78">
        <v>2.0980634921372348</v>
      </c>
      <c r="L107" s="78">
        <v>2.2996208267415907</v>
      </c>
      <c r="M107" s="78">
        <v>3.3872297238270228</v>
      </c>
      <c r="N107" s="78">
        <v>3.0423485918264639</v>
      </c>
      <c r="O107" s="78">
        <v>4.4423058544424192</v>
      </c>
    </row>
    <row r="108" spans="1:15" ht="15" x14ac:dyDescent="0.25">
      <c r="A108" s="1">
        <v>102</v>
      </c>
      <c r="B108" s="78">
        <v>-0.15727493626293851</v>
      </c>
      <c r="C108" s="78">
        <v>9.11628928959116</v>
      </c>
      <c r="D108" s="78">
        <v>9.597038874582589</v>
      </c>
      <c r="E108" s="78">
        <v>7.0623126807178753</v>
      </c>
      <c r="F108" s="78">
        <v>6.2428048791164006</v>
      </c>
      <c r="G108" s="78">
        <v>7.0338412123214251</v>
      </c>
      <c r="I108" s="1">
        <v>102</v>
      </c>
      <c r="J108" s="78">
        <v>-0.55319574414629646</v>
      </c>
      <c r="K108" s="78">
        <v>2.1312942006673583</v>
      </c>
      <c r="L108" s="78">
        <v>2.3344259061901971</v>
      </c>
      <c r="M108" s="78">
        <v>3.4130063216210571</v>
      </c>
      <c r="N108" s="78">
        <v>3.0652514388435286</v>
      </c>
      <c r="O108" s="78">
        <v>4.4679541418344053</v>
      </c>
    </row>
    <row r="109" spans="1:15" ht="15" x14ac:dyDescent="0.25">
      <c r="A109" s="1">
        <v>103</v>
      </c>
      <c r="B109" s="78">
        <v>-0.18926949472039908</v>
      </c>
      <c r="C109" s="78">
        <v>9.0598375228260011</v>
      </c>
      <c r="D109" s="78">
        <v>9.5655501950294877</v>
      </c>
      <c r="E109" s="78">
        <v>7.0040122838222771</v>
      </c>
      <c r="F109" s="78">
        <v>6.1014333107222605</v>
      </c>
      <c r="G109" s="78">
        <v>6.9643238710614392</v>
      </c>
      <c r="I109" s="1">
        <v>103</v>
      </c>
      <c r="J109" s="78">
        <v>-0.5537584450957368</v>
      </c>
      <c r="K109" s="78">
        <v>2.1643836792643039</v>
      </c>
      <c r="L109" s="78">
        <v>2.3691093439881254</v>
      </c>
      <c r="M109" s="78">
        <v>3.438633300326817</v>
      </c>
      <c r="N109" s="78">
        <v>3.0877031309230771</v>
      </c>
      <c r="O109" s="78">
        <v>4.4933865027706865</v>
      </c>
    </row>
    <row r="110" spans="1:15" ht="15" x14ac:dyDescent="0.25">
      <c r="A110" s="1">
        <v>104</v>
      </c>
      <c r="B110" s="78">
        <v>-0.25430757997714498</v>
      </c>
      <c r="C110" s="78">
        <v>9.120614056542875</v>
      </c>
      <c r="D110" s="78">
        <v>9.6225686418802816</v>
      </c>
      <c r="E110" s="78">
        <v>6.8443242778932021</v>
      </c>
      <c r="F110" s="78">
        <v>6.1102518369997574</v>
      </c>
      <c r="G110" s="78">
        <v>6.8604605988690484</v>
      </c>
      <c r="I110" s="1">
        <v>104</v>
      </c>
      <c r="J110" s="78">
        <v>-0.55441074567407478</v>
      </c>
      <c r="K110" s="78">
        <v>2.1974697331748034</v>
      </c>
      <c r="L110" s="78">
        <v>2.4040712527572548</v>
      </c>
      <c r="M110" s="78">
        <v>3.4638318018139254</v>
      </c>
      <c r="N110" s="78">
        <v>3.1099031604740537</v>
      </c>
      <c r="O110" s="78">
        <v>4.5185936047078252</v>
      </c>
    </row>
    <row r="111" spans="1:15" ht="15" x14ac:dyDescent="0.25">
      <c r="A111" s="1">
        <v>105</v>
      </c>
      <c r="B111" s="78">
        <v>-0.17708113794516286</v>
      </c>
      <c r="C111" s="78">
        <v>9.1242484671213546</v>
      </c>
      <c r="D111" s="78">
        <v>9.5875745696684351</v>
      </c>
      <c r="E111" s="78">
        <v>6.8136818851118921</v>
      </c>
      <c r="F111" s="78">
        <v>6.136080543370988</v>
      </c>
      <c r="G111" s="78">
        <v>6.9200062780236209</v>
      </c>
      <c r="I111" s="1">
        <v>105</v>
      </c>
      <c r="J111" s="78">
        <v>-0.55498211951892373</v>
      </c>
      <c r="K111" s="78">
        <v>2.230557762065227</v>
      </c>
      <c r="L111" s="78">
        <v>2.4388308787302009</v>
      </c>
      <c r="M111" s="78">
        <v>3.4887738292252717</v>
      </c>
      <c r="N111" s="78">
        <v>3.1320274395883305</v>
      </c>
      <c r="O111" s="78">
        <v>4.5435691352691769</v>
      </c>
    </row>
    <row r="112" spans="1:15" ht="15" x14ac:dyDescent="0.25">
      <c r="A112" s="1">
        <v>106</v>
      </c>
      <c r="B112" s="78">
        <v>-0.1842748555839625</v>
      </c>
      <c r="C112" s="78">
        <v>9.1306940355747006</v>
      </c>
      <c r="D112" s="78">
        <v>9.5270457598449436</v>
      </c>
      <c r="E112" s="78">
        <v>6.7189078657869477</v>
      </c>
      <c r="F112" s="78">
        <v>6.1159728284085402</v>
      </c>
      <c r="G112" s="78">
        <v>6.780386659358399</v>
      </c>
      <c r="I112" s="1">
        <v>106</v>
      </c>
      <c r="J112" s="78">
        <v>-0.55575902299756197</v>
      </c>
      <c r="K112" s="78">
        <v>2.2636430065077029</v>
      </c>
      <c r="L112" s="78">
        <v>2.4734215924571421</v>
      </c>
      <c r="M112" s="78">
        <v>3.5132864092311804</v>
      </c>
      <c r="N112" s="78">
        <v>3.1543019486404305</v>
      </c>
      <c r="O112" s="78">
        <v>4.5682810687886413</v>
      </c>
    </row>
    <row r="113" spans="1:15" ht="15" x14ac:dyDescent="0.25">
      <c r="A113" s="1">
        <v>107</v>
      </c>
      <c r="B113" s="78">
        <v>-0.16829622189865584</v>
      </c>
      <c r="C113" s="78">
        <v>9.0884893093172749</v>
      </c>
      <c r="D113" s="78">
        <v>9.436388328488448</v>
      </c>
      <c r="E113" s="78">
        <v>6.5524770955321054</v>
      </c>
      <c r="F113" s="78">
        <v>6.1377167068425544</v>
      </c>
      <c r="G113" s="78">
        <v>6.7290345453892186</v>
      </c>
      <c r="I113" s="1">
        <v>107</v>
      </c>
      <c r="J113" s="78">
        <v>-0.55649214143064341</v>
      </c>
      <c r="K113" s="78">
        <v>2.2965688009495642</v>
      </c>
      <c r="L113" s="78">
        <v>2.5077261189937445</v>
      </c>
      <c r="M113" s="78">
        <v>3.5373423866977349</v>
      </c>
      <c r="N113" s="78">
        <v>3.1764417765668265</v>
      </c>
      <c r="O113" s="78">
        <v>4.592664525036203</v>
      </c>
    </row>
    <row r="114" spans="1:15" ht="15" x14ac:dyDescent="0.25">
      <c r="A114" s="1">
        <v>108</v>
      </c>
      <c r="B114" s="78">
        <v>-0.17024730201403113</v>
      </c>
      <c r="C114" s="78">
        <v>9.059248659802396</v>
      </c>
      <c r="D114" s="78">
        <v>9.4521487708102185</v>
      </c>
      <c r="E114" s="78">
        <v>6.5125626812972079</v>
      </c>
      <c r="F114" s="78">
        <v>6.1334788542572163</v>
      </c>
      <c r="G114" s="78">
        <v>6.6058994892939671</v>
      </c>
      <c r="I114" s="1">
        <v>108</v>
      </c>
      <c r="J114" s="78">
        <v>-0.55723133173409667</v>
      </c>
      <c r="K114" s="78">
        <v>2.3295272632355197</v>
      </c>
      <c r="L114" s="78">
        <v>2.542113667851055</v>
      </c>
      <c r="M114" s="78">
        <v>3.5608580956828</v>
      </c>
      <c r="N114" s="78">
        <v>3.1987681888015622</v>
      </c>
      <c r="O114" s="78">
        <v>4.6169240807049281</v>
      </c>
    </row>
    <row r="115" spans="1:15" ht="15" x14ac:dyDescent="0.25">
      <c r="A115" s="1">
        <v>109</v>
      </c>
      <c r="B115" s="78">
        <v>-0.15151873224383106</v>
      </c>
      <c r="C115" s="78">
        <v>9.1334398801093357</v>
      </c>
      <c r="D115" s="78">
        <v>9.3932939877709902</v>
      </c>
      <c r="E115" s="78">
        <v>6.6373147996129385</v>
      </c>
      <c r="F115" s="78">
        <v>6.1957847999656179</v>
      </c>
      <c r="G115" s="78">
        <v>6.6471846152707599</v>
      </c>
      <c r="I115" s="1">
        <v>109</v>
      </c>
      <c r="J115" s="78">
        <v>-0.55781716570927509</v>
      </c>
      <c r="K115" s="78">
        <v>2.3625372008672545</v>
      </c>
      <c r="L115" s="78">
        <v>2.576316327210546</v>
      </c>
      <c r="M115" s="78">
        <v>3.5845898101303373</v>
      </c>
      <c r="N115" s="78">
        <v>3.2211315754357805</v>
      </c>
      <c r="O115" s="78">
        <v>4.6409809662581125</v>
      </c>
    </row>
    <row r="116" spans="1:15" ht="15" x14ac:dyDescent="0.25">
      <c r="A116" s="1">
        <v>110</v>
      </c>
      <c r="B116" s="78">
        <v>-0.11671939867686408</v>
      </c>
      <c r="C116" s="78">
        <v>9.0610800081966989</v>
      </c>
      <c r="D116" s="78">
        <v>9.353942238834394</v>
      </c>
      <c r="E116" s="78">
        <v>6.6777639887195237</v>
      </c>
      <c r="F116" s="78">
        <v>6.1355161923640944</v>
      </c>
      <c r="G116" s="78">
        <v>6.4297152434903762</v>
      </c>
      <c r="I116" s="1">
        <v>110</v>
      </c>
      <c r="J116" s="78">
        <v>-0.55836323009434363</v>
      </c>
      <c r="K116" s="78">
        <v>2.3955073497878367</v>
      </c>
      <c r="L116" s="78">
        <v>2.6102211636600234</v>
      </c>
      <c r="M116" s="78">
        <v>3.6088198759001182</v>
      </c>
      <c r="N116" s="78">
        <v>3.2436311185190689</v>
      </c>
      <c r="O116" s="78">
        <v>4.6648716201902438</v>
      </c>
    </row>
    <row r="117" spans="1:15" ht="15" x14ac:dyDescent="0.25">
      <c r="A117" s="1">
        <v>111</v>
      </c>
      <c r="B117" s="78">
        <v>-1.3536841255359155E-2</v>
      </c>
      <c r="C117" s="78">
        <v>9.2110200486009219</v>
      </c>
      <c r="D117" s="78">
        <v>9.4263959273176852</v>
      </c>
      <c r="E117" s="78">
        <v>6.5059361726525449</v>
      </c>
      <c r="F117" s="78">
        <v>6.241652214516983</v>
      </c>
      <c r="G117" s="78">
        <v>6.6313267787292229</v>
      </c>
      <c r="I117" s="1">
        <v>111</v>
      </c>
      <c r="J117" s="78">
        <v>-0.55878498316491054</v>
      </c>
      <c r="K117" s="78">
        <v>2.4287879828790433</v>
      </c>
      <c r="L117" s="78">
        <v>2.6441765004132458</v>
      </c>
      <c r="M117" s="78">
        <v>3.6325490499470945</v>
      </c>
      <c r="N117" s="78">
        <v>3.265966633515879</v>
      </c>
      <c r="O117" s="78">
        <v>4.6885462559049866</v>
      </c>
    </row>
    <row r="118" spans="1:15" ht="15" x14ac:dyDescent="0.25">
      <c r="A118" s="1">
        <v>112</v>
      </c>
      <c r="B118" s="78">
        <v>2.243404219137619E-2</v>
      </c>
      <c r="C118" s="78">
        <v>9.238448092275231</v>
      </c>
      <c r="D118" s="78">
        <v>9.4271209640836293</v>
      </c>
      <c r="E118" s="78">
        <v>6.3865700497038205</v>
      </c>
      <c r="F118" s="78">
        <v>6.1914674655475439</v>
      </c>
      <c r="G118" s="78">
        <v>6.4246273369499569</v>
      </c>
      <c r="I118" s="1">
        <v>112</v>
      </c>
      <c r="J118" s="78">
        <v>-0.55887492899934044</v>
      </c>
      <c r="K118" s="78">
        <v>2.4621990626838484</v>
      </c>
      <c r="L118" s="78">
        <v>2.6783278695069952</v>
      </c>
      <c r="M118" s="78">
        <v>3.6558895112089127</v>
      </c>
      <c r="N118" s="78">
        <v>3.2884316402087301</v>
      </c>
      <c r="O118" s="78">
        <v>4.7121540286328099</v>
      </c>
    </row>
    <row r="119" spans="1:15" ht="15" x14ac:dyDescent="0.25">
      <c r="A119" s="1">
        <v>113</v>
      </c>
      <c r="B119" s="78">
        <v>2.9219658114754766E-3</v>
      </c>
      <c r="C119" s="78">
        <v>9.1801847297381212</v>
      </c>
      <c r="D119" s="78">
        <v>9.4129817238810887</v>
      </c>
      <c r="E119" s="78">
        <v>6.4020852237552814</v>
      </c>
      <c r="F119" s="78">
        <v>6.2213389769200234</v>
      </c>
      <c r="G119" s="78">
        <v>6.4504746075647228</v>
      </c>
      <c r="I119" s="1">
        <v>113</v>
      </c>
      <c r="J119" s="78">
        <v>-0.55890115467818391</v>
      </c>
      <c r="K119" s="78">
        <v>2.4955966771888458</v>
      </c>
      <c r="L119" s="78">
        <v>2.7124989596369264</v>
      </c>
      <c r="M119" s="78">
        <v>3.679025305893624</v>
      </c>
      <c r="N119" s="78">
        <v>3.3109406208563001</v>
      </c>
      <c r="O119" s="78">
        <v>4.7354583943115802</v>
      </c>
    </row>
    <row r="120" spans="1:15" ht="15" x14ac:dyDescent="0.25">
      <c r="A120" s="1">
        <v>114</v>
      </c>
      <c r="B120" s="78">
        <v>-1.3847302250717135E-2</v>
      </c>
      <c r="C120" s="78">
        <v>9.1295413228870732</v>
      </c>
      <c r="D120" s="78">
        <v>9.3106767766675134</v>
      </c>
      <c r="E120" s="78">
        <v>6.2969183043698971</v>
      </c>
      <c r="F120" s="78">
        <v>6.1829248334489613</v>
      </c>
      <c r="G120" s="78">
        <v>6.3635061932233539</v>
      </c>
      <c r="I120" s="1">
        <v>114</v>
      </c>
      <c r="J120" s="78">
        <v>-0.5590009923774264</v>
      </c>
      <c r="K120" s="78">
        <v>2.5287921746167199</v>
      </c>
      <c r="L120" s="78">
        <v>2.7463317273127377</v>
      </c>
      <c r="M120" s="78">
        <v>3.7019456170983442</v>
      </c>
      <c r="N120" s="78">
        <v>3.3333960637834936</v>
      </c>
      <c r="O120" s="78">
        <v>4.7586535844478206</v>
      </c>
    </row>
    <row r="121" spans="1:15" ht="15" x14ac:dyDescent="0.25">
      <c r="A121" s="1">
        <v>115</v>
      </c>
      <c r="B121" s="78">
        <v>-0.16419917590424973</v>
      </c>
      <c r="C121" s="78">
        <v>8.9952191100152952</v>
      </c>
      <c r="D121" s="78">
        <v>9.1523094418657536</v>
      </c>
      <c r="E121" s="78">
        <v>6.0860023683050093</v>
      </c>
      <c r="F121" s="78">
        <v>6.10780999575534</v>
      </c>
      <c r="G121" s="78">
        <v>6.2539216611000557</v>
      </c>
      <c r="I121" s="1">
        <v>115</v>
      </c>
      <c r="J121" s="78">
        <v>-0.55918271587611945</v>
      </c>
      <c r="K121" s="78">
        <v>2.5617291490541692</v>
      </c>
      <c r="L121" s="78">
        <v>2.7799284695473805</v>
      </c>
      <c r="M121" s="78">
        <v>3.7245269029658163</v>
      </c>
      <c r="N121" s="78">
        <v>3.3557860228804115</v>
      </c>
      <c r="O121" s="78">
        <v>4.7815971061909508</v>
      </c>
    </row>
    <row r="122" spans="1:15" ht="15" x14ac:dyDescent="0.25">
      <c r="A122" s="1">
        <v>116</v>
      </c>
      <c r="B122" s="78">
        <v>-0.13693733771370634</v>
      </c>
      <c r="C122" s="78">
        <v>8.9913476950588684</v>
      </c>
      <c r="D122" s="78">
        <v>9.2042602238453384</v>
      </c>
      <c r="E122" s="78">
        <v>6.0735797789784751</v>
      </c>
      <c r="F122" s="78">
        <v>6.17085152874267</v>
      </c>
      <c r="G122" s="78">
        <v>6.1850556783654076</v>
      </c>
      <c r="I122" s="1">
        <v>116</v>
      </c>
      <c r="J122" s="78">
        <v>-0.55953586243862041</v>
      </c>
      <c r="K122" s="78">
        <v>2.5944643567789782</v>
      </c>
      <c r="L122" s="78">
        <v>2.8132773882480535</v>
      </c>
      <c r="M122" s="78">
        <v>3.7467321546833801</v>
      </c>
      <c r="N122" s="78">
        <v>3.3781492926796108</v>
      </c>
      <c r="O122" s="78">
        <v>4.8042044862448474</v>
      </c>
    </row>
    <row r="123" spans="1:15" ht="15" x14ac:dyDescent="0.25">
      <c r="A123" s="1">
        <v>117</v>
      </c>
      <c r="B123" s="78">
        <v>-0.10573853021516749</v>
      </c>
      <c r="C123" s="78">
        <v>8.9837837740349364</v>
      </c>
      <c r="D123" s="78">
        <v>9.0692438697886395</v>
      </c>
      <c r="E123" s="78">
        <v>6.037310636418165</v>
      </c>
      <c r="F123" s="78">
        <v>6.1983565181584561</v>
      </c>
      <c r="G123" s="78">
        <v>6.1668427318926922</v>
      </c>
      <c r="I123" s="1">
        <v>117</v>
      </c>
      <c r="J123" s="78">
        <v>-0.55992329840946775</v>
      </c>
      <c r="K123" s="78">
        <v>2.6270687448775756</v>
      </c>
      <c r="L123" s="78">
        <v>2.8463674901403349</v>
      </c>
      <c r="M123" s="78">
        <v>3.7687362457444746</v>
      </c>
      <c r="N123" s="78">
        <v>3.4005545872962761</v>
      </c>
      <c r="O123" s="78">
        <v>4.8265871902740525</v>
      </c>
    </row>
    <row r="124" spans="1:15" ht="15" x14ac:dyDescent="0.25">
      <c r="A124" s="1">
        <v>118</v>
      </c>
      <c r="B124" s="78">
        <v>2.2095969868558531E-2</v>
      </c>
      <c r="C124" s="78">
        <v>9.0283309656862194</v>
      </c>
      <c r="D124" s="78">
        <v>9.1025503642602335</v>
      </c>
      <c r="E124" s="78">
        <v>6.0326509726347144</v>
      </c>
      <c r="F124" s="78">
        <v>6.2694605494903106</v>
      </c>
      <c r="G124" s="78">
        <v>6.1241388755873913</v>
      </c>
      <c r="I124" s="1">
        <v>118</v>
      </c>
      <c r="J124" s="78">
        <v>-0.56002449891991646</v>
      </c>
      <c r="K124" s="78">
        <v>2.6597128293089178</v>
      </c>
      <c r="L124" s="78">
        <v>2.8792852332943037</v>
      </c>
      <c r="M124" s="78">
        <v>3.7907049172113432</v>
      </c>
      <c r="N124" s="78">
        <v>3.4231625220286164</v>
      </c>
      <c r="O124" s="78">
        <v>4.8489180681436395</v>
      </c>
    </row>
    <row r="125" spans="1:15" ht="15" x14ac:dyDescent="0.25">
      <c r="A125" s="1">
        <v>119</v>
      </c>
      <c r="B125" s="78">
        <v>4.9022717569248503E-2</v>
      </c>
      <c r="C125" s="78">
        <v>8.990376099970252</v>
      </c>
      <c r="D125" s="78">
        <v>8.9272429396085986</v>
      </c>
      <c r="E125" s="78">
        <v>5.9719447838296364</v>
      </c>
      <c r="F125" s="78">
        <v>6.2564155061908782</v>
      </c>
      <c r="G125" s="78">
        <v>6.0626792979547135</v>
      </c>
      <c r="I125" s="1">
        <v>119</v>
      </c>
      <c r="J125" s="78">
        <v>-0.56017810410729707</v>
      </c>
      <c r="K125" s="78">
        <v>2.6923027937036714</v>
      </c>
      <c r="L125" s="78">
        <v>2.9119100628460384</v>
      </c>
      <c r="M125" s="78">
        <v>3.8122796705675857</v>
      </c>
      <c r="N125" s="78">
        <v>3.4457965169275573</v>
      </c>
      <c r="O125" s="78">
        <v>4.8709397439875453</v>
      </c>
    </row>
    <row r="126" spans="1:15" ht="15" x14ac:dyDescent="0.25">
      <c r="A126" s="1">
        <v>120</v>
      </c>
      <c r="B126" s="78">
        <v>-0.11150003273063855</v>
      </c>
      <c r="C126" s="78">
        <v>8.9611316978232907</v>
      </c>
      <c r="D126" s="78">
        <v>8.8614456091735931</v>
      </c>
      <c r="E126" s="78">
        <v>5.892288200814062</v>
      </c>
      <c r="F126" s="78">
        <v>6.2368515112393021</v>
      </c>
      <c r="G126" s="78">
        <v>5.9979977610514252</v>
      </c>
      <c r="I126" s="1">
        <v>120</v>
      </c>
      <c r="J126" s="78">
        <v>-0.56036881026214225</v>
      </c>
      <c r="K126" s="78">
        <v>2.7248591928105022</v>
      </c>
      <c r="L126" s="78">
        <v>2.9440770320981553</v>
      </c>
      <c r="M126" s="78">
        <v>3.8337870612190863</v>
      </c>
      <c r="N126" s="78">
        <v>3.4685716320230342</v>
      </c>
      <c r="O126" s="78">
        <v>4.892857452255944</v>
      </c>
    </row>
    <row r="127" spans="1:15" ht="15" x14ac:dyDescent="0.25">
      <c r="A127" s="1">
        <v>121</v>
      </c>
      <c r="B127" s="78">
        <v>-1.070184536040394E-3</v>
      </c>
      <c r="C127" s="78">
        <v>8.9335577470465868</v>
      </c>
      <c r="D127" s="78">
        <v>8.8042801083127369</v>
      </c>
      <c r="E127" s="78">
        <v>5.9204417623032102</v>
      </c>
      <c r="F127" s="78">
        <v>6.2835463296037659</v>
      </c>
      <c r="G127" s="78">
        <v>5.9590279276854474</v>
      </c>
      <c r="I127" s="1">
        <v>121</v>
      </c>
      <c r="J127" s="78">
        <v>-0.56071540637457229</v>
      </c>
      <c r="K127" s="78">
        <v>2.7572526250025553</v>
      </c>
      <c r="L127" s="78">
        <v>2.9758140360077037</v>
      </c>
      <c r="M127" s="78">
        <v>3.8551394804035413</v>
      </c>
      <c r="N127" s="78">
        <v>3.4912236766891613</v>
      </c>
      <c r="O127" s="78">
        <v>4.9143854927363684</v>
      </c>
    </row>
    <row r="128" spans="1:15" ht="15" x14ac:dyDescent="0.25">
      <c r="A128" s="1">
        <v>122</v>
      </c>
      <c r="B128" s="78">
        <v>4.4201251522583321E-2</v>
      </c>
      <c r="C128" s="78">
        <v>8.9374937991806682</v>
      </c>
      <c r="D128" s="78">
        <v>8.7740639088661734</v>
      </c>
      <c r="E128" s="78">
        <v>5.8625674178661367</v>
      </c>
      <c r="F128" s="78">
        <v>6.3059266620178489</v>
      </c>
      <c r="G128" s="78">
        <v>5.9296443224695379</v>
      </c>
      <c r="I128" s="1">
        <v>122</v>
      </c>
      <c r="J128" s="78">
        <v>-0.5609058848115569</v>
      </c>
      <c r="K128" s="78">
        <v>2.7896329243010118</v>
      </c>
      <c r="L128" s="78">
        <v>3.0076045832167759</v>
      </c>
      <c r="M128" s="78">
        <v>3.8762788117153479</v>
      </c>
      <c r="N128" s="78">
        <v>3.5139191958710541</v>
      </c>
      <c r="O128" s="78">
        <v>4.935872701847634</v>
      </c>
    </row>
    <row r="129" spans="1:15" ht="15" x14ac:dyDescent="0.25">
      <c r="A129" s="1">
        <v>123</v>
      </c>
      <c r="B129" s="78">
        <v>-4.4412491724013639E-2</v>
      </c>
      <c r="C129" s="78">
        <v>8.8114581329727315</v>
      </c>
      <c r="D129" s="78">
        <v>8.611930445659759</v>
      </c>
      <c r="E129" s="78">
        <v>5.8055949414537711</v>
      </c>
      <c r="F129" s="78">
        <v>6.2214449100855633</v>
      </c>
      <c r="G129" s="78">
        <v>5.8292942996081543</v>
      </c>
      <c r="I129" s="1">
        <v>123</v>
      </c>
      <c r="J129" s="78">
        <v>-0.56109643101493933</v>
      </c>
      <c r="K129" s="78">
        <v>2.8219454636252044</v>
      </c>
      <c r="L129" s="78">
        <v>3.0393091461736375</v>
      </c>
      <c r="M129" s="78">
        <v>3.8972108020437251</v>
      </c>
      <c r="N129" s="78">
        <v>3.5366932959982345</v>
      </c>
      <c r="O129" s="78">
        <v>4.9572919516496636</v>
      </c>
    </row>
    <row r="130" spans="1:15" ht="15" x14ac:dyDescent="0.25">
      <c r="A130" s="1">
        <v>124</v>
      </c>
      <c r="B130" s="78">
        <v>-0.11404859631728152</v>
      </c>
      <c r="C130" s="78">
        <v>8.802588888834995</v>
      </c>
      <c r="D130" s="78">
        <v>8.5595998575645478</v>
      </c>
      <c r="E130" s="78">
        <v>5.7132707430980405</v>
      </c>
      <c r="F130" s="78">
        <v>6.3072296702152855</v>
      </c>
      <c r="G130" s="78">
        <v>5.7965290705835306</v>
      </c>
      <c r="I130" s="1">
        <v>124</v>
      </c>
      <c r="J130" s="78">
        <v>-0.56144824476871746</v>
      </c>
      <c r="K130" s="78">
        <v>2.8540209148603006</v>
      </c>
      <c r="L130" s="78">
        <v>3.0704805304551566</v>
      </c>
      <c r="M130" s="78">
        <v>3.9181058563625326</v>
      </c>
      <c r="N130" s="78">
        <v>3.5595131407196385</v>
      </c>
      <c r="O130" s="78">
        <v>4.9783808007752306</v>
      </c>
    </row>
    <row r="131" spans="1:15" ht="15" x14ac:dyDescent="0.25">
      <c r="A131" s="1">
        <v>125</v>
      </c>
      <c r="B131" s="78">
        <v>-9.9863094762537352E-2</v>
      </c>
      <c r="C131" s="78">
        <v>8.7553467400599327</v>
      </c>
      <c r="D131" s="78">
        <v>8.5143942794392711</v>
      </c>
      <c r="E131" s="78">
        <v>5.6515460228215781</v>
      </c>
      <c r="F131" s="78">
        <v>6.3655669221487479</v>
      </c>
      <c r="G131" s="78">
        <v>5.7981941580007419</v>
      </c>
      <c r="I131" s="1">
        <v>125</v>
      </c>
      <c r="J131" s="78">
        <v>-0.56176931645504868</v>
      </c>
      <c r="K131" s="78">
        <v>2.8858094978485793</v>
      </c>
      <c r="L131" s="78">
        <v>3.1012974768264048</v>
      </c>
      <c r="M131" s="78">
        <v>3.9388496562206212</v>
      </c>
      <c r="N131" s="78">
        <v>3.582424909189224</v>
      </c>
      <c r="O131" s="78">
        <v>4.9993936464152569</v>
      </c>
    </row>
    <row r="132" spans="1:15" ht="15" x14ac:dyDescent="0.25">
      <c r="A132" s="1">
        <v>126</v>
      </c>
      <c r="B132" s="78">
        <v>-0.13179212016243727</v>
      </c>
      <c r="C132" s="78">
        <v>8.6747438897024054</v>
      </c>
      <c r="D132" s="78">
        <v>8.4224180274855698</v>
      </c>
      <c r="E132" s="78">
        <v>5.5803288368368662</v>
      </c>
      <c r="F132" s="78">
        <v>6.3514514664614872</v>
      </c>
      <c r="G132" s="78">
        <v>5.7159003702656372</v>
      </c>
      <c r="I132" s="1">
        <v>126</v>
      </c>
      <c r="J132" s="78">
        <v>-0.56231174482066604</v>
      </c>
      <c r="K132" s="78">
        <v>2.917120515718703</v>
      </c>
      <c r="L132" s="78">
        <v>3.1320265198127375</v>
      </c>
      <c r="M132" s="78">
        <v>3.9591577209171711</v>
      </c>
      <c r="N132" s="78">
        <v>3.6053437394977568</v>
      </c>
      <c r="O132" s="78">
        <v>5.0201516106879112</v>
      </c>
    </row>
    <row r="133" spans="1:15" ht="15" x14ac:dyDescent="0.25">
      <c r="A133" s="1">
        <v>127</v>
      </c>
      <c r="B133" s="78">
        <v>-0.17313589002064922</v>
      </c>
      <c r="C133" s="78">
        <v>8.5066505467393725</v>
      </c>
      <c r="D133" s="78">
        <v>8.4449084221498598</v>
      </c>
      <c r="E133" s="78">
        <v>5.5813294547187651</v>
      </c>
      <c r="F133" s="78">
        <v>6.3405289643743501</v>
      </c>
      <c r="G133" s="78">
        <v>5.6725575472793457</v>
      </c>
      <c r="I133" s="1">
        <v>127</v>
      </c>
      <c r="J133" s="78">
        <v>-0.56291057046559345</v>
      </c>
      <c r="K133" s="78">
        <v>2.948318365133594</v>
      </c>
      <c r="L133" s="78">
        <v>3.1623943399237153</v>
      </c>
      <c r="M133" s="78">
        <v>3.9793828105713569</v>
      </c>
      <c r="N133" s="78">
        <v>3.6282480096435652</v>
      </c>
      <c r="O133" s="78">
        <v>5.0408107850017636</v>
      </c>
    </row>
    <row r="134" spans="1:15" ht="15" x14ac:dyDescent="0.25">
      <c r="A134" s="1">
        <v>128</v>
      </c>
      <c r="B134" s="78">
        <v>-0.36064826676456258</v>
      </c>
      <c r="C134" s="78">
        <v>8.4662542071108557</v>
      </c>
      <c r="D134" s="78">
        <v>8.2774450639230075</v>
      </c>
      <c r="E134" s="78">
        <v>5.3176349821488182</v>
      </c>
      <c r="F134" s="78">
        <v>6.2804640780354051</v>
      </c>
      <c r="G134" s="78">
        <v>5.5451419212620445</v>
      </c>
      <c r="I134" s="1">
        <v>128</v>
      </c>
      <c r="J134" s="78">
        <v>-0.56371916379672349</v>
      </c>
      <c r="K134" s="78">
        <v>2.9793185941543698</v>
      </c>
      <c r="L134" s="78">
        <v>3.1928125471771915</v>
      </c>
      <c r="M134" s="78">
        <v>3.9993576018001491</v>
      </c>
      <c r="N134" s="78">
        <v>3.651153358136201</v>
      </c>
      <c r="O134" s="78">
        <v>5.0611786577049678</v>
      </c>
    </row>
    <row r="135" spans="1:15" ht="15" x14ac:dyDescent="0.25">
      <c r="A135" s="1">
        <v>129</v>
      </c>
      <c r="B135" s="78">
        <v>-0.24078033035114454</v>
      </c>
      <c r="C135" s="78">
        <v>8.4973807168949698</v>
      </c>
      <c r="D135" s="78">
        <v>8.1375703584557542</v>
      </c>
      <c r="E135" s="78">
        <v>5.4395734461334522</v>
      </c>
      <c r="F135" s="78">
        <v>6.3443213926796398</v>
      </c>
      <c r="G135" s="78">
        <v>5.5282672941373736</v>
      </c>
      <c r="I135" s="1">
        <v>129</v>
      </c>
      <c r="J135" s="78">
        <v>-0.56469540441534027</v>
      </c>
      <c r="K135" s="78">
        <v>3.0101409891024922</v>
      </c>
      <c r="L135" s="78">
        <v>3.2226999967740517</v>
      </c>
      <c r="M135" s="78">
        <v>4.0189622645240544</v>
      </c>
      <c r="N135" s="78">
        <v>3.6740598852070447</v>
      </c>
      <c r="O135" s="78">
        <v>5.0812444013176439</v>
      </c>
    </row>
    <row r="136" spans="1:15" ht="15" x14ac:dyDescent="0.25">
      <c r="A136" s="1">
        <v>130</v>
      </c>
      <c r="B136" s="78">
        <v>-0.25947629108320064</v>
      </c>
      <c r="C136" s="78">
        <v>8.5572152783282132</v>
      </c>
      <c r="D136" s="78">
        <v>8.0341697759059016</v>
      </c>
      <c r="E136" s="78">
        <v>5.3982955045617933</v>
      </c>
      <c r="F136" s="78">
        <v>6.3228187241464333</v>
      </c>
      <c r="G136" s="78">
        <v>5.4869310953738291</v>
      </c>
      <c r="I136" s="1">
        <v>130</v>
      </c>
      <c r="J136" s="78">
        <v>-0.56574920647866045</v>
      </c>
      <c r="K136" s="78">
        <v>3.0411696444982166</v>
      </c>
      <c r="L136" s="78">
        <v>3.2520954675159803</v>
      </c>
      <c r="M136" s="78">
        <v>4.0384013285279075</v>
      </c>
      <c r="N136" s="78">
        <v>3.6969678920613775</v>
      </c>
      <c r="O136" s="78">
        <v>5.1012030177182126</v>
      </c>
    </row>
    <row r="137" spans="1:15" ht="15" x14ac:dyDescent="0.25">
      <c r="A137" s="1">
        <v>131</v>
      </c>
      <c r="B137" s="78">
        <v>-0.19877937731776849</v>
      </c>
      <c r="C137" s="78">
        <v>8.4858943909067346</v>
      </c>
      <c r="D137" s="78">
        <v>8.1328975114105528</v>
      </c>
      <c r="E137" s="78">
        <v>5.3642004218682757</v>
      </c>
      <c r="F137" s="78">
        <v>6.3058994599605329</v>
      </c>
      <c r="G137" s="78">
        <v>5.427177032728423</v>
      </c>
      <c r="I137" s="1">
        <v>131</v>
      </c>
      <c r="J137" s="78">
        <v>-0.56678265753491341</v>
      </c>
      <c r="K137" s="78">
        <v>3.0720291835904514</v>
      </c>
      <c r="L137" s="78">
        <v>3.2813425370763127</v>
      </c>
      <c r="M137" s="78">
        <v>4.0577195926281187</v>
      </c>
      <c r="N137" s="78">
        <v>3.7198738172306163</v>
      </c>
      <c r="O137" s="78">
        <v>5.1209595745757444</v>
      </c>
    </row>
    <row r="138" spans="1:15" ht="15" x14ac:dyDescent="0.25">
      <c r="A138" s="1">
        <v>132</v>
      </c>
      <c r="B138" s="78">
        <v>-0.20518858747280205</v>
      </c>
      <c r="C138" s="78">
        <v>8.4230651438028694</v>
      </c>
      <c r="D138" s="78">
        <v>8.0467417206472245</v>
      </c>
      <c r="E138" s="78">
        <v>5.1805759908393521</v>
      </c>
      <c r="F138" s="78">
        <v>6.308385501184941</v>
      </c>
      <c r="G138" s="78">
        <v>5.3614459828782639</v>
      </c>
      <c r="I138" s="1">
        <v>132</v>
      </c>
      <c r="J138" s="78">
        <v>-0.56721064917443176</v>
      </c>
      <c r="K138" s="78">
        <v>3.1029296801023643</v>
      </c>
      <c r="L138" s="78">
        <v>3.3107107509731222</v>
      </c>
      <c r="M138" s="78">
        <v>4.077131267234793</v>
      </c>
      <c r="N138" s="78">
        <v>3.7429200789110268</v>
      </c>
      <c r="O138" s="78">
        <v>5.1407179235275171</v>
      </c>
    </row>
    <row r="139" spans="1:15" ht="15" x14ac:dyDescent="0.25">
      <c r="A139" s="1">
        <v>133</v>
      </c>
      <c r="B139" s="78">
        <v>-5.0832776074123148E-2</v>
      </c>
      <c r="C139" s="78">
        <v>8.3632787986200476</v>
      </c>
      <c r="D139" s="78">
        <v>8.0300066055320354</v>
      </c>
      <c r="E139" s="78">
        <v>5.2384036579804603</v>
      </c>
      <c r="F139" s="78">
        <v>6.3508752102262225</v>
      </c>
      <c r="G139" s="78">
        <v>5.3808387980859154</v>
      </c>
      <c r="I139" s="1">
        <v>133</v>
      </c>
      <c r="J139" s="78">
        <v>-0.5676311882213797</v>
      </c>
      <c r="K139" s="78">
        <v>3.1333319291233774</v>
      </c>
      <c r="L139" s="78">
        <v>3.3396605783321593</v>
      </c>
      <c r="M139" s="78">
        <v>4.0960401091092029</v>
      </c>
      <c r="N139" s="78">
        <v>3.7657721649638063</v>
      </c>
      <c r="O139" s="78">
        <v>5.1600978378545008</v>
      </c>
    </row>
    <row r="140" spans="1:15" ht="15" x14ac:dyDescent="0.25">
      <c r="A140" s="1">
        <v>134</v>
      </c>
      <c r="B140" s="78">
        <v>-6.1747047162295843E-2</v>
      </c>
      <c r="C140" s="78">
        <v>8.2825325474001943</v>
      </c>
      <c r="D140" s="78">
        <v>7.8417372982154516</v>
      </c>
      <c r="E140" s="78">
        <v>5.1213648120145594</v>
      </c>
      <c r="F140" s="78">
        <v>6.3194817530333909</v>
      </c>
      <c r="G140" s="78">
        <v>5.3076906296053252</v>
      </c>
      <c r="I140" s="1">
        <v>134</v>
      </c>
      <c r="J140" s="78">
        <v>-0.56796515592644625</v>
      </c>
      <c r="K140" s="78">
        <v>3.1634790631324825</v>
      </c>
      <c r="L140" s="78">
        <v>3.3684085709082927</v>
      </c>
      <c r="M140" s="78">
        <v>4.1147684522120924</v>
      </c>
      <c r="N140" s="78">
        <v>3.7886745730840943</v>
      </c>
      <c r="O140" s="78">
        <v>5.1793927686566548</v>
      </c>
    </row>
    <row r="141" spans="1:15" ht="15" x14ac:dyDescent="0.25">
      <c r="A141" s="1">
        <v>135</v>
      </c>
      <c r="B141" s="78">
        <v>-2.6101498108731604E-2</v>
      </c>
      <c r="C141" s="78">
        <v>8.1997997589860336</v>
      </c>
      <c r="D141" s="78">
        <v>7.8362279709939378</v>
      </c>
      <c r="E141" s="78">
        <v>5.1026307041542847</v>
      </c>
      <c r="F141" s="78">
        <v>6.2629369689419718</v>
      </c>
      <c r="G141" s="78">
        <v>5.2780838561593049</v>
      </c>
      <c r="I141" s="1">
        <v>135</v>
      </c>
      <c r="J141" s="78">
        <v>-0.5681359666073087</v>
      </c>
      <c r="K141" s="78">
        <v>3.1934279206136829</v>
      </c>
      <c r="L141" s="78">
        <v>3.3970024049824379</v>
      </c>
      <c r="M141" s="78">
        <v>4.1333453937556364</v>
      </c>
      <c r="N141" s="78">
        <v>3.8115621787904024</v>
      </c>
      <c r="O141" s="78">
        <v>5.1986106233423186</v>
      </c>
    </row>
    <row r="142" spans="1:15" ht="15" x14ac:dyDescent="0.25">
      <c r="A142" s="1">
        <v>136</v>
      </c>
      <c r="B142" s="78">
        <v>-4.0441537696105756E-2</v>
      </c>
      <c r="C142" s="78">
        <v>8.1307335127408642</v>
      </c>
      <c r="D142" s="78">
        <v>7.7571227745179039</v>
      </c>
      <c r="E142" s="78">
        <v>5.0323640717951568</v>
      </c>
      <c r="F142" s="78">
        <v>6.2504509550131457</v>
      </c>
      <c r="G142" s="78">
        <v>5.22547076870487</v>
      </c>
      <c r="I142" s="1">
        <v>136</v>
      </c>
      <c r="J142" s="78">
        <v>-0.56820885781593222</v>
      </c>
      <c r="K142" s="78">
        <v>3.223194831220038</v>
      </c>
      <c r="L142" s="78">
        <v>3.4253853200261868</v>
      </c>
      <c r="M142" s="78">
        <v>4.1516685188262645</v>
      </c>
      <c r="N142" s="78">
        <v>3.8343041210411419</v>
      </c>
      <c r="O142" s="78">
        <v>5.2176744568009337</v>
      </c>
    </row>
    <row r="143" spans="1:15" ht="15" x14ac:dyDescent="0.25">
      <c r="A143" s="1">
        <v>137</v>
      </c>
      <c r="B143" s="78">
        <v>2.7317643719660055E-3</v>
      </c>
      <c r="C143" s="78">
        <v>8.0968212220137197</v>
      </c>
      <c r="D143" s="78">
        <v>7.7298356843383829</v>
      </c>
      <c r="E143" s="78">
        <v>4.9239342594613653</v>
      </c>
      <c r="F143" s="78">
        <v>6.2246353988234633</v>
      </c>
      <c r="G143" s="78">
        <v>5.1740427061749683</v>
      </c>
      <c r="I143" s="1">
        <v>137</v>
      </c>
      <c r="J143" s="78">
        <v>-0.5682810036108108</v>
      </c>
      <c r="K143" s="78">
        <v>3.2527142778916649</v>
      </c>
      <c r="L143" s="78">
        <v>3.4535983139560744</v>
      </c>
      <c r="M143" s="78">
        <v>4.169786809117757</v>
      </c>
      <c r="N143" s="78">
        <v>3.8569676666223107</v>
      </c>
      <c r="O143" s="78">
        <v>5.236578148251791</v>
      </c>
    </row>
    <row r="144" spans="1:15" ht="15" x14ac:dyDescent="0.25">
      <c r="A144" s="1">
        <v>138</v>
      </c>
      <c r="B144" s="78">
        <v>-0.1106422555081107</v>
      </c>
      <c r="C144" s="78">
        <v>8.014827555283599</v>
      </c>
      <c r="D144" s="78">
        <v>7.6463129828435941</v>
      </c>
      <c r="E144" s="78">
        <v>4.8621811975250528</v>
      </c>
      <c r="F144" s="78">
        <v>6.1784125770992473</v>
      </c>
      <c r="G144" s="78">
        <v>5.1148164357982164</v>
      </c>
      <c r="I144" s="1">
        <v>138</v>
      </c>
      <c r="J144" s="78">
        <v>-0.56841177300840484</v>
      </c>
      <c r="K144" s="78">
        <v>3.2819376839292227</v>
      </c>
      <c r="L144" s="78">
        <v>3.4815695258231267</v>
      </c>
      <c r="M144" s="78">
        <v>4.1876547124002386</v>
      </c>
      <c r="N144" s="78">
        <v>3.8795058259146922</v>
      </c>
      <c r="O144" s="78">
        <v>5.2552643316576475</v>
      </c>
    </row>
    <row r="145" spans="1:15" ht="15" x14ac:dyDescent="0.25">
      <c r="A145" s="1">
        <v>139</v>
      </c>
      <c r="B145" s="78">
        <v>-8.6839430640961057E-2</v>
      </c>
      <c r="C145" s="78">
        <v>7.9254069330087908</v>
      </c>
      <c r="D145" s="78">
        <v>7.5360743014352574</v>
      </c>
      <c r="E145" s="78">
        <v>4.8232207759915946</v>
      </c>
      <c r="F145" s="78">
        <v>6.1471644801132186</v>
      </c>
      <c r="G145" s="78">
        <v>5.0704351470653455</v>
      </c>
      <c r="I145" s="1">
        <v>139</v>
      </c>
      <c r="J145" s="78">
        <v>-0.56869868988011218</v>
      </c>
      <c r="K145" s="78">
        <v>3.3109067846330476</v>
      </c>
      <c r="L145" s="78">
        <v>3.5092598243500541</v>
      </c>
      <c r="M145" s="78">
        <v>4.2053588479423141</v>
      </c>
      <c r="N145" s="78">
        <v>3.9019416298368874</v>
      </c>
      <c r="O145" s="78">
        <v>5.2738024640768657</v>
      </c>
    </row>
    <row r="146" spans="1:15" ht="15" x14ac:dyDescent="0.25">
      <c r="A146" s="1">
        <v>140</v>
      </c>
      <c r="B146" s="78">
        <v>-9.1408836925537057E-2</v>
      </c>
      <c r="C146" s="78">
        <v>7.8662187485923791</v>
      </c>
      <c r="D146" s="78">
        <v>7.433274418304042</v>
      </c>
      <c r="E146" s="78">
        <v>4.7480726690301518</v>
      </c>
      <c r="F146" s="78">
        <v>6.1347018229548773</v>
      </c>
      <c r="G146" s="78">
        <v>5.0156721904465771</v>
      </c>
      <c r="I146" s="1">
        <v>140</v>
      </c>
      <c r="J146" s="78">
        <v>-0.56918299471669032</v>
      </c>
      <c r="K146" s="78">
        <v>3.3394959805964182</v>
      </c>
      <c r="L146" s="78">
        <v>3.5364719486856782</v>
      </c>
      <c r="M146" s="78">
        <v>4.2226642751310566</v>
      </c>
      <c r="N146" s="78">
        <v>3.9241303324584358</v>
      </c>
      <c r="O146" s="78">
        <v>5.2920678708922857</v>
      </c>
    </row>
    <row r="147" spans="1:15" ht="15" x14ac:dyDescent="0.25">
      <c r="A147" s="1">
        <v>141</v>
      </c>
      <c r="B147" s="78">
        <v>-0.14874271297731692</v>
      </c>
      <c r="C147" s="78">
        <v>7.8052133204871179</v>
      </c>
      <c r="D147" s="78">
        <v>7.3559906194638609</v>
      </c>
      <c r="E147" s="78">
        <v>4.5780266958064626</v>
      </c>
      <c r="F147" s="78">
        <v>6.040642832117828</v>
      </c>
      <c r="G147" s="78">
        <v>4.9323731578743395</v>
      </c>
      <c r="I147" s="1">
        <v>141</v>
      </c>
      <c r="J147" s="78">
        <v>-0.56958213184709305</v>
      </c>
      <c r="K147" s="78">
        <v>3.367893725827277</v>
      </c>
      <c r="L147" s="78">
        <v>3.5633569027976728</v>
      </c>
      <c r="M147" s="78">
        <v>4.2395822685130629</v>
      </c>
      <c r="N147" s="78">
        <v>3.9462097133345475</v>
      </c>
      <c r="O147" s="78">
        <v>5.3101380358838819</v>
      </c>
    </row>
    <row r="148" spans="1:15" ht="15" x14ac:dyDescent="0.25">
      <c r="A148" s="1">
        <v>142</v>
      </c>
      <c r="B148" s="78">
        <v>-5.3657343649183269E-3</v>
      </c>
      <c r="C148" s="78">
        <v>7.7294413038467891</v>
      </c>
      <c r="D148" s="78">
        <v>7.3434450145891716</v>
      </c>
      <c r="E148" s="78">
        <v>4.6455291370926446</v>
      </c>
      <c r="F148" s="78">
        <v>6.0375175155556047</v>
      </c>
      <c r="G148" s="78">
        <v>4.910211850102522</v>
      </c>
      <c r="I148" s="1">
        <v>142</v>
      </c>
      <c r="J148" s="78">
        <v>-0.56972453443146698</v>
      </c>
      <c r="K148" s="78">
        <v>3.3960884956433706</v>
      </c>
      <c r="L148" s="78">
        <v>3.590020026840957</v>
      </c>
      <c r="M148" s="78">
        <v>4.2564490277280047</v>
      </c>
      <c r="N148" s="78">
        <v>3.9680998226452093</v>
      </c>
      <c r="O148" s="78">
        <v>5.3280259698201551</v>
      </c>
    </row>
    <row r="149" spans="1:15" x14ac:dyDescent="0.2">
      <c r="B149" s="8"/>
      <c r="C149" s="8"/>
      <c r="D149" s="8"/>
      <c r="E149" s="8"/>
      <c r="F149" s="8"/>
      <c r="G149" s="8"/>
      <c r="J149" s="8"/>
      <c r="K149" s="8"/>
      <c r="L149" s="8"/>
      <c r="M149" s="8"/>
      <c r="N149" s="8"/>
      <c r="O149" s="8"/>
    </row>
    <row r="150" spans="1:15" ht="15" x14ac:dyDescent="0.25">
      <c r="B150" s="39"/>
      <c r="C150" s="89">
        <f t="shared" ref="C150:G150" si="0">AVERAGE(C7:C149)</f>
        <v>6.6424116772233761</v>
      </c>
      <c r="D150" s="89">
        <f t="shared" si="0"/>
        <v>7.01370349775764</v>
      </c>
      <c r="E150" s="89">
        <f t="shared" si="0"/>
        <v>8.2955808139619212</v>
      </c>
      <c r="F150" s="89">
        <f t="shared" si="0"/>
        <v>7.7184657067318287</v>
      </c>
      <c r="G150" s="89">
        <f t="shared" si="0"/>
        <v>10.3369875738688</v>
      </c>
      <c r="J150" s="39"/>
      <c r="K150" s="39"/>
      <c r="L150" s="39"/>
      <c r="M150" s="39"/>
      <c r="N150" s="39"/>
      <c r="O150" s="39"/>
    </row>
    <row r="151" spans="1:15" x14ac:dyDescent="0.2">
      <c r="A151" s="126"/>
      <c r="B151" s="8"/>
      <c r="C151" s="8"/>
      <c r="D151" s="8"/>
      <c r="E151" s="8"/>
      <c r="F151" s="8"/>
      <c r="G151" s="8"/>
      <c r="J151" s="8"/>
      <c r="K151" s="8"/>
      <c r="L151" s="8"/>
      <c r="M151" s="8"/>
      <c r="N151" s="8"/>
      <c r="O151" s="8"/>
    </row>
    <row r="152" spans="1:15" x14ac:dyDescent="0.2">
      <c r="A152" s="126"/>
    </row>
    <row r="153" spans="1:15" x14ac:dyDescent="0.2">
      <c r="A153" s="126"/>
      <c r="K153" s="9"/>
      <c r="M153" s="9"/>
      <c r="O153" s="9"/>
    </row>
    <row r="154" spans="1:15" x14ac:dyDescent="0.2">
      <c r="A154" s="40"/>
      <c r="C154" s="9"/>
      <c r="E154" s="9"/>
      <c r="G154" s="9"/>
      <c r="K154" s="8"/>
      <c r="M154" s="8"/>
      <c r="O154" s="8"/>
    </row>
    <row r="155" spans="1:15" x14ac:dyDescent="0.2">
      <c r="C155" s="8"/>
      <c r="E155" s="8"/>
      <c r="G155" s="8"/>
      <c r="K155" s="8"/>
      <c r="M155" s="8"/>
    </row>
    <row r="156" spans="1:15" x14ac:dyDescent="0.2">
      <c r="C156" s="8"/>
      <c r="E156" s="8"/>
      <c r="G156" s="8"/>
      <c r="K156" s="8"/>
      <c r="M156" s="8"/>
    </row>
    <row r="157" spans="1:15" x14ac:dyDescent="0.2">
      <c r="C157" s="8"/>
      <c r="E157" s="8"/>
    </row>
  </sheetData>
  <mergeCells count="5">
    <mergeCell ref="A1:O1"/>
    <mergeCell ref="A2:O2"/>
    <mergeCell ref="A4:G4"/>
    <mergeCell ref="I4:O4"/>
    <mergeCell ref="A151:A15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Index</vt:lpstr>
      <vt:lpstr>norm 1</vt:lpstr>
      <vt:lpstr>Raw Data 1</vt:lpstr>
      <vt:lpstr>norm 2</vt:lpstr>
      <vt:lpstr>Raw Data 2</vt:lpstr>
      <vt:lpstr>norm 3</vt:lpstr>
      <vt:lpstr>Raw Data 3</vt:lpstr>
      <vt:lpstr>norm 4</vt:lpstr>
      <vt:lpstr>Raw Data 4</vt:lpstr>
      <vt:lpstr>norm 5</vt:lpstr>
      <vt:lpstr>Raw Data 5</vt:lpstr>
      <vt:lpstr>norm 6</vt:lpstr>
      <vt:lpstr>Raw Data 6</vt:lpstr>
      <vt:lpstr>norm 7</vt:lpstr>
      <vt:lpstr>Raw Data 7</vt:lpstr>
      <vt:lpstr>8</vt:lpstr>
      <vt:lpstr>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2021-01-31T21:16:59Z</dcterms:modified>
</cp:coreProperties>
</file>