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CoreLengths" sheetId="1" state="visible" r:id="rId2"/>
    <sheet name="Ice core salinity" sheetId="2" state="visible" r:id="rId3"/>
    <sheet name="Ice core temperature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<sst xmlns="http://schemas.openxmlformats.org/spreadsheetml/2006/main" count="725" uniqueCount="52">
  <si>
    <t xml:space="preserve">Core</t>
  </si>
  <si>
    <t xml:space="preserve">Length (m)</t>
  </si>
  <si>
    <t xml:space="preserve">M03-PHY-01-A</t>
  </si>
  <si>
    <t xml:space="preserve">MO3-PHY-02-A</t>
  </si>
  <si>
    <t xml:space="preserve">MO3-PHY-03-A</t>
  </si>
  <si>
    <t xml:space="preserve">MO1-PHY-01-A</t>
  </si>
  <si>
    <t xml:space="preserve">MO1-PHY-02-A</t>
  </si>
  <si>
    <t xml:space="preserve">MO1-PHY-03-A</t>
  </si>
  <si>
    <t xml:space="preserve">MO1-PHY-01-B</t>
  </si>
  <si>
    <t xml:space="preserve">MO1-PHY-02-B</t>
  </si>
  <si>
    <t xml:space="preserve">MO1-PHY-03-B</t>
  </si>
  <si>
    <t xml:space="preserve">MO1-PHY-01-C</t>
  </si>
  <si>
    <t xml:space="preserve">MO1-PHY-02-C</t>
  </si>
  <si>
    <t xml:space="preserve">MO1-PHY-03-C</t>
  </si>
  <si>
    <t xml:space="preserve">MO1-PHY-01-D</t>
  </si>
  <si>
    <t xml:space="preserve">MO1-PHY-02-D</t>
  </si>
  <si>
    <t xml:space="preserve">MO1-PHY-03-D</t>
  </si>
  <si>
    <t xml:space="preserve">Station</t>
  </si>
  <si>
    <t xml:space="preserve">Date/Time</t>
  </si>
  <si>
    <t xml:space="preserve">Latitude</t>
  </si>
  <si>
    <t xml:space="preserve">Longitude</t>
  </si>
  <si>
    <t xml:space="preserve">Ice Type</t>
  </si>
  <si>
    <t xml:space="preserve">Core Thickness [m]</t>
  </si>
  <si>
    <t xml:space="preserve">Ice depth [m]</t>
  </si>
  <si>
    <t xml:space="preserve">sal [PSU]</t>
  </si>
  <si>
    <t xml:space="preserve">segment length [cm]</t>
  </si>
  <si>
    <t xml:space="preserve">Ice depth to centre of segment [cm]</t>
  </si>
  <si>
    <t xml:space="preserve">MIZ3A</t>
  </si>
  <si>
    <t xml:space="preserve">Consolidated floe</t>
  </si>
  <si>
    <t xml:space="preserve">M03-PHY-01</t>
  </si>
  <si>
    <t xml:space="preserve">M03-PHY-02</t>
  </si>
  <si>
    <t xml:space="preserve">M03-PHY-03</t>
  </si>
  <si>
    <t xml:space="preserve">MIZ1D</t>
  </si>
  <si>
    <t xml:space="preserve">Pancake</t>
  </si>
  <si>
    <t xml:space="preserve">M01-SNOW-A</t>
  </si>
  <si>
    <t xml:space="preserve">M01-PHY-01-A</t>
  </si>
  <si>
    <t xml:space="preserve">M01-PHY-02-A</t>
  </si>
  <si>
    <t xml:space="preserve">M01-PHY-03-A</t>
  </si>
  <si>
    <t xml:space="preserve">M01-SNOW-B</t>
  </si>
  <si>
    <t xml:space="preserve">M01-PHY-01-B</t>
  </si>
  <si>
    <t xml:space="preserve">M01-PHY-02-B</t>
  </si>
  <si>
    <t xml:space="preserve">M01-PHY-03-B</t>
  </si>
  <si>
    <t xml:space="preserve">M01-SNOW-C</t>
  </si>
  <si>
    <t xml:space="preserve">M01-PHY-01-C</t>
  </si>
  <si>
    <t xml:space="preserve">M01-PHY-02-C</t>
  </si>
  <si>
    <t xml:space="preserve">M01-PHY-03-C</t>
  </si>
  <si>
    <t xml:space="preserve">M01-SNOW-D</t>
  </si>
  <si>
    <t xml:space="preserve">M01-PHY-01-D</t>
  </si>
  <si>
    <t xml:space="preserve">M01-PHY-02-D</t>
  </si>
  <si>
    <t xml:space="preserve">M01-PHY-03-D</t>
  </si>
  <si>
    <t xml:space="preserve">T [°C]</t>
  </si>
  <si>
    <t xml:space="preserve">slush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</si>
</sst>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yyyy\-mm\-dd\Thh:mm:ss"/>
    <numFmt numFmtId="167" formatCode="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" activeCellId="0" sqref="K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4.08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2" customFormat="false" ht="12.8" hidden="false" customHeight="false" outlineLevel="0" collapsed="false">
      <c r="A2" s="0" t="s">
        <v>2</v>
      </c>
      <c r="B2" s="0" t="n">
        <v>0.782</v>
      </c>
    </row>
    <row r="3" customFormat="false" ht="14.65" hidden="false" customHeight="false" outlineLevel="0" collapsed="false">
      <c r="A3" s="1" t="s">
        <v>3</v>
      </c>
      <c r="B3" s="2" t="n">
        <v>0.57</v>
      </c>
    </row>
    <row r="4" customFormat="false" ht="14.65" hidden="false" customHeight="false" outlineLevel="0" collapsed="false">
      <c r="A4" s="1" t="s">
        <v>4</v>
      </c>
      <c r="B4" s="0" t="n">
        <v>0.635</v>
      </c>
    </row>
    <row r="5" customFormat="false" ht="14.65" hidden="false" customHeight="false" outlineLevel="0" collapsed="false">
      <c r="A5" s="1" t="s">
        <v>5</v>
      </c>
      <c r="B5" s="2" t="n">
        <v>0.4</v>
      </c>
    </row>
    <row r="6" customFormat="false" ht="14.65" hidden="false" customHeight="false" outlineLevel="0" collapsed="false">
      <c r="A6" s="3" t="s">
        <v>6</v>
      </c>
      <c r="B6" s="2" t="n">
        <v>0.35</v>
      </c>
    </row>
    <row r="7" customFormat="false" ht="14.65" hidden="false" customHeight="false" outlineLevel="0" collapsed="false">
      <c r="A7" s="1" t="s">
        <v>7</v>
      </c>
      <c r="B7" s="0" t="n">
        <v>0.295</v>
      </c>
    </row>
    <row r="8" customFormat="false" ht="14.65" hidden="false" customHeight="false" outlineLevel="0" collapsed="false">
      <c r="A8" s="1" t="s">
        <v>8</v>
      </c>
      <c r="B8" s="2" t="n">
        <v>0.35</v>
      </c>
    </row>
    <row r="9" customFormat="false" ht="14.65" hidden="false" customHeight="false" outlineLevel="0" collapsed="false">
      <c r="A9" s="1" t="s">
        <v>9</v>
      </c>
      <c r="B9" s="0" t="n">
        <v>0.365</v>
      </c>
    </row>
    <row r="10" customFormat="false" ht="14.65" hidden="false" customHeight="false" outlineLevel="0" collapsed="false">
      <c r="A10" s="1" t="s">
        <v>10</v>
      </c>
      <c r="B10" s="2" t="n">
        <v>0.31</v>
      </c>
    </row>
    <row r="11" customFormat="false" ht="14.65" hidden="false" customHeight="false" outlineLevel="0" collapsed="false">
      <c r="A11" s="1" t="s">
        <v>11</v>
      </c>
      <c r="B11" s="0" t="n">
        <v>0.418</v>
      </c>
    </row>
    <row r="12" customFormat="false" ht="14.65" hidden="false" customHeight="false" outlineLevel="0" collapsed="false">
      <c r="A12" s="1" t="s">
        <v>12</v>
      </c>
      <c r="B12" s="2" t="n">
        <v>0.4</v>
      </c>
    </row>
    <row r="13" customFormat="false" ht="14.65" hidden="false" customHeight="false" outlineLevel="0" collapsed="false">
      <c r="A13" s="1" t="s">
        <v>13</v>
      </c>
      <c r="B13" s="2" t="n">
        <v>0.46</v>
      </c>
    </row>
    <row r="14" customFormat="false" ht="14.65" hidden="false" customHeight="false" outlineLevel="0" collapsed="false">
      <c r="A14" s="1" t="s">
        <v>14</v>
      </c>
      <c r="B14" s="0" t="n">
        <v>0.355</v>
      </c>
    </row>
    <row r="15" customFormat="false" ht="14.65" hidden="false" customHeight="false" outlineLevel="0" collapsed="false">
      <c r="A15" s="1" t="s">
        <v>15</v>
      </c>
      <c r="B15" s="0" t="n">
        <v>0.37</v>
      </c>
    </row>
    <row r="16" customFormat="false" ht="14.65" hidden="false" customHeight="false" outlineLevel="0" collapsed="false">
      <c r="A16" s="4" t="s">
        <v>16</v>
      </c>
      <c r="B16" s="0" t="n">
        <v>0.37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4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7" activeCellId="0" sqref="K7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23.15"/>
    <col collapsed="false" customWidth="true" hidden="false" outlineLevel="0" max="5" min="5" style="0" width="15.95"/>
    <col collapsed="false" customWidth="true" hidden="false" outlineLevel="0" max="6" min="6" style="0" width="13.87"/>
    <col collapsed="false" customWidth="true" hidden="false" outlineLevel="0" max="7" min="7" style="0" width="17.27"/>
    <col collapsed="false" customWidth="true" hidden="false" outlineLevel="0" max="8" min="8" style="5" width="12.27"/>
    <col collapsed="false" customWidth="true" hidden="false" outlineLevel="0" max="9" min="9" style="0" width="9.35"/>
    <col collapsed="false" customWidth="true" hidden="false" outlineLevel="0" max="10" min="10" style="0" width="18.11"/>
    <col collapsed="false" customWidth="true" hidden="false" outlineLevel="0" max="11" min="11" style="0" width="30.47"/>
  </cols>
  <sheetData>
    <row r="1" customFormat="false" ht="12.8" hidden="false" customHeight="false" outlineLevel="0" collapsed="false">
      <c r="A1" s="0" t="s">
        <v>17</v>
      </c>
      <c r="B1" s="0" t="s">
        <v>18</v>
      </c>
      <c r="C1" s="0" t="s">
        <v>19</v>
      </c>
      <c r="D1" s="0" t="s">
        <v>20</v>
      </c>
      <c r="E1" s="0" t="s">
        <v>21</v>
      </c>
      <c r="F1" s="0" t="s">
        <v>0</v>
      </c>
      <c r="G1" s="0" t="s">
        <v>22</v>
      </c>
      <c r="H1" s="5" t="s">
        <v>23</v>
      </c>
      <c r="I1" s="0" t="s">
        <v>24</v>
      </c>
      <c r="J1" s="0" t="s">
        <v>25</v>
      </c>
      <c r="K1" s="0" t="s">
        <v>26</v>
      </c>
    </row>
    <row r="2" customFormat="false" ht="12.8" hidden="false" customHeight="false" outlineLevel="0" collapsed="false">
      <c r="A2" s="0" t="s">
        <v>27</v>
      </c>
      <c r="B2" s="6" t="n">
        <v>43673.4430555556</v>
      </c>
      <c r="C2" s="0" t="n">
        <v>-58.13783</v>
      </c>
      <c r="D2" s="0" t="n">
        <v>-0.00442</v>
      </c>
      <c r="E2" s="0" t="s">
        <v>28</v>
      </c>
      <c r="F2" s="0" t="s">
        <v>29</v>
      </c>
      <c r="G2" s="7" t="n">
        <v>0.782</v>
      </c>
      <c r="H2" s="8" t="n">
        <v>0</v>
      </c>
      <c r="I2" s="9" t="n">
        <v>5.13766666666667</v>
      </c>
      <c r="J2" s="7" t="n">
        <f aca="false">3.4+10</f>
        <v>13.4</v>
      </c>
      <c r="K2" s="7" t="n">
        <f aca="false">J2/2</f>
        <v>6.7</v>
      </c>
    </row>
    <row r="3" customFormat="false" ht="12.8" hidden="false" customHeight="false" outlineLevel="0" collapsed="false">
      <c r="A3" s="0" t="s">
        <v>27</v>
      </c>
      <c r="B3" s="6" t="n">
        <v>43673.4430555556</v>
      </c>
      <c r="C3" s="0" t="n">
        <v>-58.13783</v>
      </c>
      <c r="D3" s="0" t="n">
        <v>-0.00442</v>
      </c>
      <c r="E3" s="0" t="s">
        <v>28</v>
      </c>
      <c r="F3" s="0" t="s">
        <v>29</v>
      </c>
      <c r="G3" s="7" t="n">
        <v>0.782</v>
      </c>
      <c r="H3" s="8" t="n">
        <v>0.15</v>
      </c>
      <c r="I3" s="9" t="n">
        <v>5.81533333333333</v>
      </c>
      <c r="J3" s="7" t="n">
        <v>10</v>
      </c>
      <c r="K3" s="7" t="n">
        <f aca="false">J2+J3/2</f>
        <v>18.4</v>
      </c>
    </row>
    <row r="4" customFormat="false" ht="12.8" hidden="false" customHeight="false" outlineLevel="0" collapsed="false">
      <c r="A4" s="0" t="s">
        <v>27</v>
      </c>
      <c r="B4" s="6" t="n">
        <v>43673.4430555556</v>
      </c>
      <c r="C4" s="0" t="n">
        <v>-58.13783</v>
      </c>
      <c r="D4" s="0" t="n">
        <v>-0.00442</v>
      </c>
      <c r="E4" s="0" t="s">
        <v>28</v>
      </c>
      <c r="F4" s="0" t="s">
        <v>29</v>
      </c>
      <c r="G4" s="7" t="n">
        <v>0.782</v>
      </c>
      <c r="H4" s="8" t="n">
        <v>0.25</v>
      </c>
      <c r="I4" s="9" t="n">
        <v>6.418</v>
      </c>
      <c r="J4" s="7" t="n">
        <f aca="false">8+5</f>
        <v>13</v>
      </c>
      <c r="K4" s="7" t="n">
        <f aca="false">J2+J3+J4/2</f>
        <v>29.9</v>
      </c>
    </row>
    <row r="5" customFormat="false" ht="12.8" hidden="false" customHeight="false" outlineLevel="0" collapsed="false">
      <c r="A5" s="0" t="s">
        <v>27</v>
      </c>
      <c r="B5" s="6" t="n">
        <v>43673.4430555556</v>
      </c>
      <c r="C5" s="0" t="n">
        <v>-58.13783</v>
      </c>
      <c r="D5" s="0" t="n">
        <v>-0.00442</v>
      </c>
      <c r="E5" s="0" t="s">
        <v>28</v>
      </c>
      <c r="F5" s="0" t="s">
        <v>29</v>
      </c>
      <c r="G5" s="7" t="n">
        <v>0.782</v>
      </c>
      <c r="H5" s="8" t="n">
        <v>0.35</v>
      </c>
      <c r="I5" s="9" t="n">
        <v>8.166</v>
      </c>
      <c r="J5" s="7" t="n">
        <v>10</v>
      </c>
      <c r="K5" s="7" t="n">
        <f aca="false">J2+J3+J4+J5/2</f>
        <v>41.4</v>
      </c>
    </row>
    <row r="6" customFormat="false" ht="12.8" hidden="false" customHeight="false" outlineLevel="0" collapsed="false">
      <c r="A6" s="0" t="s">
        <v>27</v>
      </c>
      <c r="B6" s="6" t="n">
        <v>43673.4430555556</v>
      </c>
      <c r="C6" s="0" t="n">
        <v>-58.13783</v>
      </c>
      <c r="D6" s="0" t="n">
        <v>-0.00442</v>
      </c>
      <c r="E6" s="0" t="s">
        <v>28</v>
      </c>
      <c r="F6" s="0" t="s">
        <v>29</v>
      </c>
      <c r="G6" s="7" t="n">
        <v>0.782</v>
      </c>
      <c r="H6" s="8" t="n">
        <v>0.45</v>
      </c>
      <c r="I6" s="9" t="n">
        <v>6.414</v>
      </c>
      <c r="J6" s="7" t="n">
        <v>13.8</v>
      </c>
      <c r="K6" s="7" t="n">
        <f aca="false">J2+J3+J4+J5+J6/2</f>
        <v>53.3</v>
      </c>
    </row>
    <row r="7" customFormat="false" ht="12.8" hidden="false" customHeight="false" outlineLevel="0" collapsed="false">
      <c r="A7" s="0" t="s">
        <v>27</v>
      </c>
      <c r="B7" s="6" t="n">
        <v>43673.4430555556</v>
      </c>
      <c r="C7" s="0" t="n">
        <v>-58.13783</v>
      </c>
      <c r="D7" s="0" t="n">
        <v>-0.00442</v>
      </c>
      <c r="E7" s="0" t="s">
        <v>28</v>
      </c>
      <c r="F7" s="0" t="s">
        <v>29</v>
      </c>
      <c r="G7" s="7" t="n">
        <v>0.782</v>
      </c>
      <c r="H7" s="8" t="n">
        <v>0.55</v>
      </c>
      <c r="I7" s="9" t="n">
        <v>6.685</v>
      </c>
      <c r="J7" s="7" t="n">
        <v>10</v>
      </c>
      <c r="K7" s="7" t="n">
        <f aca="false">J2+J3+J4+J5+J6+J7/2</f>
        <v>65.2</v>
      </c>
    </row>
    <row r="8" customFormat="false" ht="12.8" hidden="false" customHeight="false" outlineLevel="0" collapsed="false">
      <c r="A8" s="0" t="s">
        <v>27</v>
      </c>
      <c r="B8" s="6" t="n">
        <v>43673.4430555556</v>
      </c>
      <c r="C8" s="0" t="n">
        <v>-58.13783</v>
      </c>
      <c r="D8" s="0" t="n">
        <v>-0.00442</v>
      </c>
      <c r="E8" s="0" t="s">
        <v>28</v>
      </c>
      <c r="F8" s="0" t="s">
        <v>29</v>
      </c>
      <c r="G8" s="7" t="n">
        <v>0.782</v>
      </c>
      <c r="H8" s="8" t="n">
        <v>0.65</v>
      </c>
      <c r="I8" s="7" t="n">
        <v>8.22</v>
      </c>
      <c r="J8" s="7" t="n">
        <v>10</v>
      </c>
      <c r="K8" s="7" t="n">
        <f aca="false">J2+J3+J4+J5+J6+J7+J8/2</f>
        <v>75.2</v>
      </c>
    </row>
    <row r="9" customFormat="false" ht="12.8" hidden="false" customHeight="false" outlineLevel="0" collapsed="false">
      <c r="B9" s="6"/>
      <c r="G9" s="7"/>
      <c r="H9" s="8"/>
      <c r="I9" s="7"/>
      <c r="J9" s="7"/>
      <c r="K9" s="7"/>
    </row>
    <row r="10" customFormat="false" ht="12.8" hidden="false" customHeight="false" outlineLevel="0" collapsed="false">
      <c r="A10" s="0" t="s">
        <v>27</v>
      </c>
      <c r="B10" s="6" t="n">
        <v>43673.4430555556</v>
      </c>
      <c r="C10" s="0" t="n">
        <v>-58.13783</v>
      </c>
      <c r="D10" s="0" t="n">
        <v>-0.00442</v>
      </c>
      <c r="E10" s="0" t="s">
        <v>28</v>
      </c>
      <c r="F10" s="0" t="s">
        <v>30</v>
      </c>
      <c r="G10" s="10" t="n">
        <v>0.57</v>
      </c>
      <c r="H10" s="8" t="n">
        <v>0</v>
      </c>
      <c r="I10" s="9" t="n">
        <v>4.35333333333333</v>
      </c>
      <c r="J10" s="7" t="n">
        <v>7</v>
      </c>
      <c r="K10" s="7" t="n">
        <f aca="false">J10/2</f>
        <v>3.5</v>
      </c>
    </row>
    <row r="11" customFormat="false" ht="12.8" hidden="false" customHeight="false" outlineLevel="0" collapsed="false">
      <c r="A11" s="0" t="s">
        <v>27</v>
      </c>
      <c r="B11" s="6" t="n">
        <v>43673.4430555556</v>
      </c>
      <c r="C11" s="0" t="n">
        <v>-58.13783</v>
      </c>
      <c r="D11" s="0" t="n">
        <v>-0.00442</v>
      </c>
      <c r="E11" s="0" t="s">
        <v>28</v>
      </c>
      <c r="F11" s="0" t="s">
        <v>30</v>
      </c>
      <c r="G11" s="10" t="n">
        <v>0.57</v>
      </c>
      <c r="H11" s="8" t="n">
        <v>0.1</v>
      </c>
      <c r="I11" s="9" t="n">
        <v>4.842</v>
      </c>
      <c r="J11" s="7" t="n">
        <v>5</v>
      </c>
      <c r="K11" s="7" t="n">
        <f aca="false">J10+J11/2</f>
        <v>9.5</v>
      </c>
    </row>
    <row r="12" customFormat="false" ht="12.8" hidden="false" customHeight="false" outlineLevel="0" collapsed="false">
      <c r="A12" s="0" t="s">
        <v>27</v>
      </c>
      <c r="B12" s="6" t="n">
        <v>43673.4430555556</v>
      </c>
      <c r="C12" s="0" t="n">
        <v>-58.13783</v>
      </c>
      <c r="D12" s="0" t="n">
        <v>-0.00442</v>
      </c>
      <c r="E12" s="0" t="s">
        <v>28</v>
      </c>
      <c r="F12" s="0" t="s">
        <v>30</v>
      </c>
      <c r="G12" s="10" t="n">
        <v>0.57</v>
      </c>
      <c r="H12" s="8" t="n">
        <v>0.15</v>
      </c>
      <c r="I12" s="9" t="n">
        <v>4.263</v>
      </c>
      <c r="J12" s="7" t="n">
        <v>10</v>
      </c>
      <c r="K12" s="7" t="n">
        <f aca="false">J10+J11+J12/2</f>
        <v>17</v>
      </c>
    </row>
    <row r="13" customFormat="false" ht="12.8" hidden="false" customHeight="false" outlineLevel="0" collapsed="false">
      <c r="A13" s="0" t="s">
        <v>27</v>
      </c>
      <c r="B13" s="6" t="n">
        <v>43673.4430555556</v>
      </c>
      <c r="C13" s="0" t="n">
        <v>-58.13783</v>
      </c>
      <c r="D13" s="0" t="n">
        <v>-0.00442</v>
      </c>
      <c r="E13" s="0" t="s">
        <v>28</v>
      </c>
      <c r="F13" s="0" t="s">
        <v>30</v>
      </c>
      <c r="G13" s="10" t="n">
        <v>0.57</v>
      </c>
      <c r="H13" s="8" t="n">
        <v>0.25</v>
      </c>
      <c r="I13" s="9" t="n">
        <v>6.183</v>
      </c>
      <c r="J13" s="7" t="n">
        <v>5</v>
      </c>
      <c r="K13" s="7" t="n">
        <f aca="false">J10+J11+J12+J13/2</f>
        <v>24.5</v>
      </c>
    </row>
    <row r="14" customFormat="false" ht="12.8" hidden="false" customHeight="false" outlineLevel="0" collapsed="false">
      <c r="A14" s="0" t="s">
        <v>27</v>
      </c>
      <c r="B14" s="6" t="n">
        <v>43673.4430555556</v>
      </c>
      <c r="C14" s="0" t="n">
        <v>-58.13783</v>
      </c>
      <c r="D14" s="0" t="n">
        <v>-0.00442</v>
      </c>
      <c r="E14" s="0" t="s">
        <v>28</v>
      </c>
      <c r="F14" s="0" t="s">
        <v>30</v>
      </c>
      <c r="G14" s="10" t="n">
        <v>0.57</v>
      </c>
      <c r="H14" s="8" t="n">
        <v>0.3</v>
      </c>
      <c r="I14" s="9" t="n">
        <v>7.89633333333333</v>
      </c>
      <c r="J14" s="7" t="n">
        <v>10</v>
      </c>
      <c r="K14" s="7" t="n">
        <f aca="false">J10+J11+J12+J13+J14/2</f>
        <v>32</v>
      </c>
    </row>
    <row r="15" customFormat="false" ht="12.8" hidden="false" customHeight="false" outlineLevel="0" collapsed="false">
      <c r="A15" s="0" t="s">
        <v>27</v>
      </c>
      <c r="B15" s="6" t="n">
        <v>43673.4430555556</v>
      </c>
      <c r="C15" s="0" t="n">
        <v>-58.13783</v>
      </c>
      <c r="D15" s="0" t="n">
        <v>-0.00442</v>
      </c>
      <c r="E15" s="0" t="s">
        <v>28</v>
      </c>
      <c r="F15" s="0" t="s">
        <v>30</v>
      </c>
      <c r="G15" s="10" t="n">
        <v>0.57</v>
      </c>
      <c r="H15" s="8" t="n">
        <v>0.4</v>
      </c>
      <c r="I15" s="9" t="n">
        <v>8.32666666666667</v>
      </c>
      <c r="J15" s="7" t="n">
        <v>10</v>
      </c>
      <c r="K15" s="7" t="n">
        <f aca="false">J10+J11+J12+J13+J14+J15/2</f>
        <v>42</v>
      </c>
    </row>
    <row r="16" customFormat="false" ht="12.8" hidden="false" customHeight="false" outlineLevel="0" collapsed="false">
      <c r="A16" s="0" t="s">
        <v>27</v>
      </c>
      <c r="B16" s="6" t="n">
        <v>43673.4430555556</v>
      </c>
      <c r="C16" s="0" t="n">
        <v>-58.13783</v>
      </c>
      <c r="D16" s="0" t="n">
        <v>-0.00442</v>
      </c>
      <c r="E16" s="0" t="s">
        <v>28</v>
      </c>
      <c r="F16" s="0" t="s">
        <v>30</v>
      </c>
      <c r="G16" s="10" t="n">
        <v>0.57</v>
      </c>
      <c r="H16" s="8" t="n">
        <v>0.5</v>
      </c>
      <c r="I16" s="9" t="n">
        <v>8.498</v>
      </c>
      <c r="J16" s="7" t="n">
        <v>10</v>
      </c>
      <c r="K16" s="7" t="n">
        <f aca="false">J10+J11+J12+J13+J14+J15+J16/2</f>
        <v>52</v>
      </c>
    </row>
    <row r="17" customFormat="false" ht="12.8" hidden="false" customHeight="false" outlineLevel="0" collapsed="false">
      <c r="B17" s="6"/>
      <c r="G17" s="7"/>
      <c r="H17" s="8"/>
      <c r="I17" s="7"/>
      <c r="J17" s="7"/>
      <c r="K17" s="7"/>
    </row>
    <row r="18" customFormat="false" ht="12.8" hidden="false" customHeight="false" outlineLevel="0" collapsed="false">
      <c r="A18" s="0" t="s">
        <v>27</v>
      </c>
      <c r="B18" s="6" t="n">
        <v>43673.4430555556</v>
      </c>
      <c r="C18" s="0" t="n">
        <v>-58.13783</v>
      </c>
      <c r="D18" s="0" t="n">
        <v>-0.00442</v>
      </c>
      <c r="E18" s="0" t="s">
        <v>28</v>
      </c>
      <c r="F18" s="0" t="s">
        <v>31</v>
      </c>
      <c r="G18" s="7" t="n">
        <v>0.635</v>
      </c>
      <c r="H18" s="8" t="n">
        <v>0</v>
      </c>
      <c r="I18" s="9" t="n">
        <v>7.38</v>
      </c>
      <c r="J18" s="7" t="n">
        <v>13.5</v>
      </c>
      <c r="K18" s="7" t="n">
        <f aca="false">J18/2</f>
        <v>6.75</v>
      </c>
    </row>
    <row r="19" customFormat="false" ht="12.8" hidden="false" customHeight="false" outlineLevel="0" collapsed="false">
      <c r="A19" s="0" t="s">
        <v>27</v>
      </c>
      <c r="B19" s="6" t="n">
        <v>43673.4430555556</v>
      </c>
      <c r="C19" s="0" t="n">
        <v>-58.13783</v>
      </c>
      <c r="D19" s="0" t="n">
        <v>-0.00442</v>
      </c>
      <c r="E19" s="0" t="s">
        <v>28</v>
      </c>
      <c r="F19" s="0" t="s">
        <v>31</v>
      </c>
      <c r="G19" s="7" t="n">
        <v>0.635</v>
      </c>
      <c r="H19" s="8" t="n">
        <v>0.15</v>
      </c>
      <c r="I19" s="9" t="n">
        <v>4.92433333333333</v>
      </c>
      <c r="J19" s="7" t="n">
        <v>10</v>
      </c>
      <c r="K19" s="7" t="n">
        <f aca="false">J18+J19/2</f>
        <v>18.5</v>
      </c>
    </row>
    <row r="20" customFormat="false" ht="12.8" hidden="false" customHeight="false" outlineLevel="0" collapsed="false">
      <c r="A20" s="0" t="s">
        <v>27</v>
      </c>
      <c r="B20" s="6" t="n">
        <v>43673.4430555556</v>
      </c>
      <c r="C20" s="0" t="n">
        <v>-58.13783</v>
      </c>
      <c r="D20" s="0" t="n">
        <v>-0.00442</v>
      </c>
      <c r="E20" s="0" t="s">
        <v>28</v>
      </c>
      <c r="F20" s="0" t="s">
        <v>31</v>
      </c>
      <c r="G20" s="7" t="n">
        <v>0.635</v>
      </c>
      <c r="H20" s="8" t="n">
        <v>0.25</v>
      </c>
      <c r="I20" s="9" t="n">
        <v>4.381</v>
      </c>
      <c r="J20" s="7" t="n">
        <v>10</v>
      </c>
      <c r="K20" s="7" t="n">
        <f aca="false">J18+J19+J20/2</f>
        <v>28.5</v>
      </c>
    </row>
    <row r="21" customFormat="false" ht="12.8" hidden="false" customHeight="false" outlineLevel="0" collapsed="false">
      <c r="A21" s="0" t="s">
        <v>27</v>
      </c>
      <c r="B21" s="6" t="n">
        <v>43673.4430555556</v>
      </c>
      <c r="C21" s="0" t="n">
        <v>-58.13783</v>
      </c>
      <c r="D21" s="0" t="n">
        <v>-0.00442</v>
      </c>
      <c r="E21" s="0" t="s">
        <v>28</v>
      </c>
      <c r="F21" s="0" t="s">
        <v>31</v>
      </c>
      <c r="G21" s="7" t="n">
        <v>0.635</v>
      </c>
      <c r="H21" s="8" t="n">
        <v>0.35</v>
      </c>
      <c r="I21" s="9" t="n">
        <v>4.824</v>
      </c>
      <c r="J21" s="7" t="n">
        <v>10</v>
      </c>
      <c r="K21" s="7" t="n">
        <f aca="false">J18+J19+J20+J21/2</f>
        <v>38.5</v>
      </c>
    </row>
    <row r="22" customFormat="false" ht="12.8" hidden="false" customHeight="false" outlineLevel="0" collapsed="false">
      <c r="A22" s="0" t="s">
        <v>27</v>
      </c>
      <c r="B22" s="6" t="n">
        <v>43673.4430555556</v>
      </c>
      <c r="C22" s="0" t="n">
        <v>-58.13783</v>
      </c>
      <c r="D22" s="0" t="n">
        <v>-0.00442</v>
      </c>
      <c r="E22" s="0" t="s">
        <v>28</v>
      </c>
      <c r="F22" s="0" t="s">
        <v>31</v>
      </c>
      <c r="G22" s="7" t="n">
        <v>0.635</v>
      </c>
      <c r="H22" s="8" t="n">
        <v>0.45</v>
      </c>
      <c r="I22" s="9" t="n">
        <v>5.049</v>
      </c>
      <c r="J22" s="7" t="n">
        <v>10</v>
      </c>
      <c r="K22" s="7" t="n">
        <f aca="false">J18+J19+J20+J21+J22/2</f>
        <v>48.5</v>
      </c>
    </row>
    <row r="23" customFormat="false" ht="12.8" hidden="false" customHeight="false" outlineLevel="0" collapsed="false">
      <c r="A23" s="0" t="s">
        <v>27</v>
      </c>
      <c r="B23" s="6" t="n">
        <v>43673.4430555556</v>
      </c>
      <c r="C23" s="0" t="n">
        <v>-58.13783</v>
      </c>
      <c r="D23" s="0" t="n">
        <v>-0.00442</v>
      </c>
      <c r="E23" s="0" t="s">
        <v>28</v>
      </c>
      <c r="F23" s="0" t="s">
        <v>31</v>
      </c>
      <c r="G23" s="7" t="n">
        <v>0.635</v>
      </c>
      <c r="H23" s="8" t="n">
        <v>0.55</v>
      </c>
      <c r="I23" s="9" t="n">
        <v>5.77733333333333</v>
      </c>
      <c r="J23" s="7" t="n">
        <v>10</v>
      </c>
      <c r="K23" s="7" t="n">
        <f aca="false">J18+J19+J20+J21+J22+J23/2</f>
        <v>58.5</v>
      </c>
    </row>
    <row r="24" customFormat="false" ht="12.8" hidden="false" customHeight="false" outlineLevel="0" collapsed="false">
      <c r="G24" s="7"/>
      <c r="H24" s="8"/>
      <c r="I24" s="9"/>
      <c r="J24" s="7"/>
    </row>
    <row r="25" customFormat="false" ht="12.8" hidden="false" customHeight="false" outlineLevel="0" collapsed="false">
      <c r="A25" s="0" t="s">
        <v>32</v>
      </c>
      <c r="B25" s="6" t="n">
        <v>43674.3854166667</v>
      </c>
      <c r="C25" s="0" t="n">
        <v>-56.8017</v>
      </c>
      <c r="D25" s="0" t="n">
        <v>0.30262</v>
      </c>
      <c r="E25" s="0" t="s">
        <v>33</v>
      </c>
      <c r="F25" s="0" t="s">
        <v>34</v>
      </c>
      <c r="G25" s="7" t="n">
        <v>0.025</v>
      </c>
      <c r="H25" s="8"/>
      <c r="I25" s="9" t="n">
        <v>24.737</v>
      </c>
      <c r="J25" s="7"/>
    </row>
    <row r="26" customFormat="false" ht="12.8" hidden="false" customHeight="false" outlineLevel="0" collapsed="false">
      <c r="A26" s="0" t="s">
        <v>32</v>
      </c>
      <c r="B26" s="6" t="n">
        <v>43674.3854166667</v>
      </c>
      <c r="C26" s="0" t="n">
        <v>-56.8017</v>
      </c>
      <c r="D26" s="0" t="n">
        <v>0.30262</v>
      </c>
      <c r="E26" s="0" t="s">
        <v>33</v>
      </c>
      <c r="F26" s="0" t="s">
        <v>35</v>
      </c>
      <c r="G26" s="10" t="n">
        <v>0.4</v>
      </c>
      <c r="H26" s="8" t="n">
        <v>0</v>
      </c>
      <c r="I26" s="9" t="n">
        <v>19.8116666666667</v>
      </c>
      <c r="J26" s="7" t="n">
        <v>10</v>
      </c>
      <c r="K26" s="7" t="n">
        <f aca="false">J26/2</f>
        <v>5</v>
      </c>
    </row>
    <row r="27" customFormat="false" ht="12.8" hidden="false" customHeight="false" outlineLevel="0" collapsed="false">
      <c r="A27" s="0" t="s">
        <v>32</v>
      </c>
      <c r="B27" s="6" t="n">
        <v>43674.3854166667</v>
      </c>
      <c r="C27" s="0" t="n">
        <v>-56.8017</v>
      </c>
      <c r="D27" s="0" t="n">
        <v>0.30262</v>
      </c>
      <c r="E27" s="0" t="s">
        <v>33</v>
      </c>
      <c r="F27" s="0" t="s">
        <v>35</v>
      </c>
      <c r="G27" s="10" t="n">
        <v>0.4</v>
      </c>
      <c r="H27" s="8" t="n">
        <v>0.1</v>
      </c>
      <c r="I27" s="9" t="n">
        <v>6.37</v>
      </c>
      <c r="J27" s="7" t="n">
        <v>10</v>
      </c>
      <c r="K27" s="7" t="n">
        <f aca="false">J26+J27/2</f>
        <v>15</v>
      </c>
    </row>
    <row r="28" customFormat="false" ht="12.8" hidden="false" customHeight="false" outlineLevel="0" collapsed="false">
      <c r="A28" s="0" t="s">
        <v>32</v>
      </c>
      <c r="B28" s="6" t="n">
        <v>43674.3854166667</v>
      </c>
      <c r="C28" s="0" t="n">
        <v>-56.8017</v>
      </c>
      <c r="D28" s="0" t="n">
        <v>0.30262</v>
      </c>
      <c r="E28" s="0" t="s">
        <v>33</v>
      </c>
      <c r="F28" s="0" t="s">
        <v>35</v>
      </c>
      <c r="G28" s="10" t="n">
        <v>0.4</v>
      </c>
      <c r="H28" s="8" t="n">
        <v>0.2</v>
      </c>
      <c r="I28" s="9" t="n">
        <v>6.164</v>
      </c>
      <c r="J28" s="7" t="n">
        <v>10</v>
      </c>
      <c r="K28" s="7" t="n">
        <f aca="false">J26+J27+J28/2</f>
        <v>25</v>
      </c>
    </row>
    <row r="29" customFormat="false" ht="12.8" hidden="false" customHeight="false" outlineLevel="0" collapsed="false">
      <c r="A29" s="0" t="s">
        <v>32</v>
      </c>
      <c r="B29" s="6" t="n">
        <v>43674.3854166667</v>
      </c>
      <c r="C29" s="0" t="n">
        <v>-56.8017</v>
      </c>
      <c r="D29" s="0" t="n">
        <v>0.30262</v>
      </c>
      <c r="E29" s="0" t="s">
        <v>33</v>
      </c>
      <c r="F29" s="0" t="s">
        <v>35</v>
      </c>
      <c r="G29" s="10" t="n">
        <v>0.4</v>
      </c>
      <c r="H29" s="8" t="n">
        <v>0.3</v>
      </c>
      <c r="I29" s="9" t="n">
        <v>6.64033333333333</v>
      </c>
      <c r="J29" s="7" t="n">
        <v>10</v>
      </c>
      <c r="K29" s="7" t="n">
        <f aca="false">J26+J27+J28+J29/2</f>
        <v>35</v>
      </c>
    </row>
    <row r="30" customFormat="false" ht="12.8" hidden="false" customHeight="false" outlineLevel="0" collapsed="false">
      <c r="B30" s="6"/>
      <c r="G30" s="7"/>
      <c r="H30" s="8"/>
      <c r="I30" s="9"/>
      <c r="J30" s="7"/>
    </row>
    <row r="31" customFormat="false" ht="12.8" hidden="false" customHeight="false" outlineLevel="0" collapsed="false">
      <c r="A31" s="0" t="s">
        <v>32</v>
      </c>
      <c r="B31" s="6" t="n">
        <v>43674.3854166667</v>
      </c>
      <c r="C31" s="0" t="n">
        <v>-56.8017</v>
      </c>
      <c r="D31" s="0" t="n">
        <v>0.30262</v>
      </c>
      <c r="E31" s="0" t="s">
        <v>33</v>
      </c>
      <c r="F31" s="0" t="s">
        <v>34</v>
      </c>
      <c r="G31" s="7" t="n">
        <v>0.025</v>
      </c>
      <c r="H31" s="8"/>
      <c r="I31" s="9" t="n">
        <v>24.737</v>
      </c>
      <c r="J31" s="7"/>
    </row>
    <row r="32" customFormat="false" ht="12.8" hidden="false" customHeight="false" outlineLevel="0" collapsed="false">
      <c r="A32" s="0" t="s">
        <v>32</v>
      </c>
      <c r="B32" s="6" t="n">
        <v>43674.3854166667</v>
      </c>
      <c r="C32" s="0" t="n">
        <v>-56.8017</v>
      </c>
      <c r="D32" s="0" t="n">
        <v>0.30262</v>
      </c>
      <c r="E32" s="0" t="s">
        <v>33</v>
      </c>
      <c r="F32" s="0" t="s">
        <v>36</v>
      </c>
      <c r="G32" s="10" t="n">
        <v>0.35</v>
      </c>
      <c r="H32" s="8" t="n">
        <v>0</v>
      </c>
      <c r="I32" s="9" t="n">
        <v>20.7426666666667</v>
      </c>
      <c r="J32" s="7" t="n">
        <v>9.8</v>
      </c>
      <c r="K32" s="7" t="n">
        <f aca="false">J32/2</f>
        <v>4.9</v>
      </c>
    </row>
    <row r="33" customFormat="false" ht="12.8" hidden="false" customHeight="false" outlineLevel="0" collapsed="false">
      <c r="A33" s="0" t="s">
        <v>32</v>
      </c>
      <c r="B33" s="6" t="n">
        <v>43674.3854166667</v>
      </c>
      <c r="C33" s="0" t="n">
        <v>-56.8017</v>
      </c>
      <c r="D33" s="0" t="n">
        <v>0.30262</v>
      </c>
      <c r="E33" s="0" t="s">
        <v>33</v>
      </c>
      <c r="F33" s="0" t="s">
        <v>36</v>
      </c>
      <c r="G33" s="10" t="n">
        <v>0.35</v>
      </c>
      <c r="H33" s="8" t="n">
        <v>0.15</v>
      </c>
      <c r="I33" s="9" t="n">
        <v>6.942</v>
      </c>
      <c r="J33" s="7" t="n">
        <v>10</v>
      </c>
      <c r="K33" s="7" t="n">
        <f aca="false">J32+J33/2</f>
        <v>14.8</v>
      </c>
    </row>
    <row r="34" customFormat="false" ht="12.8" hidden="false" customHeight="false" outlineLevel="0" collapsed="false">
      <c r="A34" s="0" t="s">
        <v>32</v>
      </c>
      <c r="B34" s="6" t="n">
        <v>43674.3854166667</v>
      </c>
      <c r="C34" s="0" t="n">
        <v>-56.8017</v>
      </c>
      <c r="D34" s="0" t="n">
        <v>0.30262</v>
      </c>
      <c r="E34" s="0" t="s">
        <v>33</v>
      </c>
      <c r="F34" s="0" t="s">
        <v>36</v>
      </c>
      <c r="G34" s="10" t="n">
        <v>0.35</v>
      </c>
      <c r="H34" s="8" t="n">
        <v>0.25</v>
      </c>
      <c r="I34" s="9" t="n">
        <v>6.535</v>
      </c>
      <c r="J34" s="7" t="n">
        <v>14.6</v>
      </c>
      <c r="K34" s="7" t="n">
        <f aca="false">J32+J33+J34/2</f>
        <v>27.1</v>
      </c>
    </row>
    <row r="35" customFormat="false" ht="12.8" hidden="false" customHeight="false" outlineLevel="0" collapsed="false">
      <c r="B35" s="6"/>
      <c r="G35" s="7"/>
      <c r="H35" s="8"/>
      <c r="I35" s="9"/>
      <c r="J35" s="7"/>
    </row>
    <row r="36" customFormat="false" ht="12.8" hidden="false" customHeight="false" outlineLevel="0" collapsed="false">
      <c r="A36" s="0" t="s">
        <v>32</v>
      </c>
      <c r="B36" s="6" t="n">
        <v>43674.3854166667</v>
      </c>
      <c r="C36" s="0" t="n">
        <v>-56.8017</v>
      </c>
      <c r="D36" s="0" t="n">
        <v>0.30262</v>
      </c>
      <c r="E36" s="0" t="s">
        <v>33</v>
      </c>
      <c r="F36" s="0" t="s">
        <v>34</v>
      </c>
      <c r="G36" s="7" t="n">
        <v>0.025</v>
      </c>
      <c r="H36" s="8"/>
      <c r="I36" s="9" t="n">
        <v>24.737</v>
      </c>
      <c r="J36" s="7"/>
    </row>
    <row r="37" customFormat="false" ht="12.8" hidden="false" customHeight="false" outlineLevel="0" collapsed="false">
      <c r="A37" s="0" t="s">
        <v>32</v>
      </c>
      <c r="B37" s="6" t="n">
        <v>43674.3854166667</v>
      </c>
      <c r="C37" s="0" t="n">
        <v>-56.8017</v>
      </c>
      <c r="D37" s="0" t="n">
        <v>0.30262</v>
      </c>
      <c r="E37" s="0" t="s">
        <v>33</v>
      </c>
      <c r="F37" s="0" t="s">
        <v>37</v>
      </c>
      <c r="G37" s="7" t="n">
        <v>0.295</v>
      </c>
      <c r="H37" s="8" t="n">
        <v>0</v>
      </c>
      <c r="I37" s="9" t="n">
        <v>12.082</v>
      </c>
      <c r="J37" s="7" t="n">
        <v>9.5</v>
      </c>
      <c r="K37" s="7" t="n">
        <f aca="false">J37/2</f>
        <v>4.75</v>
      </c>
    </row>
    <row r="38" customFormat="false" ht="12.8" hidden="false" customHeight="false" outlineLevel="0" collapsed="false">
      <c r="A38" s="0" t="s">
        <v>32</v>
      </c>
      <c r="B38" s="6" t="n">
        <v>43674.3854166667</v>
      </c>
      <c r="C38" s="0" t="n">
        <v>-56.8017</v>
      </c>
      <c r="D38" s="0" t="n">
        <v>0.30262</v>
      </c>
      <c r="E38" s="0" t="s">
        <v>33</v>
      </c>
      <c r="F38" s="0" t="s">
        <v>37</v>
      </c>
      <c r="G38" s="7" t="n">
        <v>0.295</v>
      </c>
      <c r="H38" s="8" t="n">
        <v>0.1</v>
      </c>
      <c r="I38" s="9" t="n">
        <v>6.98233333333333</v>
      </c>
      <c r="J38" s="7" t="n">
        <v>10</v>
      </c>
      <c r="K38" s="7" t="n">
        <f aca="false">J37+J38/2</f>
        <v>14.5</v>
      </c>
    </row>
    <row r="39" customFormat="false" ht="12.8" hidden="false" customHeight="false" outlineLevel="0" collapsed="false">
      <c r="A39" s="0" t="s">
        <v>32</v>
      </c>
      <c r="B39" s="6" t="n">
        <v>43674.3854166667</v>
      </c>
      <c r="C39" s="0" t="n">
        <v>-56.8017</v>
      </c>
      <c r="D39" s="0" t="n">
        <v>0.30262</v>
      </c>
      <c r="E39" s="0" t="s">
        <v>33</v>
      </c>
      <c r="F39" s="0" t="s">
        <v>37</v>
      </c>
      <c r="G39" s="7" t="n">
        <v>0.295</v>
      </c>
      <c r="H39" s="8" t="n">
        <v>0.2</v>
      </c>
      <c r="I39" s="9" t="n">
        <v>5.00133333333333</v>
      </c>
      <c r="J39" s="7" t="n">
        <v>8.8</v>
      </c>
      <c r="K39" s="7" t="n">
        <f aca="false">J37+J38+J39/2</f>
        <v>23.9</v>
      </c>
    </row>
    <row r="40" customFormat="false" ht="12.8" hidden="false" customHeight="false" outlineLevel="0" collapsed="false">
      <c r="B40" s="6"/>
      <c r="G40" s="7"/>
      <c r="H40" s="8"/>
      <c r="I40" s="9"/>
      <c r="J40" s="7"/>
    </row>
    <row r="41" customFormat="false" ht="12.8" hidden="false" customHeight="false" outlineLevel="0" collapsed="false">
      <c r="A41" s="0" t="s">
        <v>32</v>
      </c>
      <c r="B41" s="6" t="n">
        <v>43674.3854166667</v>
      </c>
      <c r="C41" s="0" t="n">
        <v>-56.8017</v>
      </c>
      <c r="D41" s="0" t="n">
        <v>0.30262</v>
      </c>
      <c r="E41" s="0" t="s">
        <v>33</v>
      </c>
      <c r="F41" s="0" t="s">
        <v>38</v>
      </c>
      <c r="G41" s="7" t="n">
        <v>0.035</v>
      </c>
      <c r="H41" s="8"/>
      <c r="I41" s="9" t="n">
        <v>18.429</v>
      </c>
      <c r="J41" s="7"/>
    </row>
    <row r="42" customFormat="false" ht="12.8" hidden="false" customHeight="false" outlineLevel="0" collapsed="false">
      <c r="A42" s="0" t="s">
        <v>32</v>
      </c>
      <c r="B42" s="6" t="n">
        <v>43674.3854166667</v>
      </c>
      <c r="C42" s="0" t="n">
        <v>-56.8017</v>
      </c>
      <c r="D42" s="0" t="n">
        <v>0.30262</v>
      </c>
      <c r="E42" s="0" t="s">
        <v>33</v>
      </c>
      <c r="F42" s="0" t="s">
        <v>39</v>
      </c>
      <c r="G42" s="10" t="n">
        <v>0.35</v>
      </c>
      <c r="H42" s="8" t="n">
        <v>0</v>
      </c>
      <c r="I42" s="9" t="n">
        <v>14.8223333333333</v>
      </c>
      <c r="J42" s="7" t="n">
        <v>12.5</v>
      </c>
      <c r="K42" s="9" t="n">
        <f aca="false">J42/2</f>
        <v>6.25</v>
      </c>
    </row>
    <row r="43" customFormat="false" ht="12.8" hidden="false" customHeight="false" outlineLevel="0" collapsed="false">
      <c r="A43" s="0" t="s">
        <v>32</v>
      </c>
      <c r="B43" s="6" t="n">
        <v>43674.3854166667</v>
      </c>
      <c r="C43" s="0" t="n">
        <v>-56.8017</v>
      </c>
      <c r="D43" s="0" t="n">
        <v>0.30262</v>
      </c>
      <c r="E43" s="0" t="s">
        <v>33</v>
      </c>
      <c r="F43" s="0" t="s">
        <v>39</v>
      </c>
      <c r="G43" s="10" t="n">
        <v>0.35</v>
      </c>
      <c r="H43" s="8" t="n">
        <v>0.1</v>
      </c>
      <c r="I43" s="9" t="n">
        <v>8.169</v>
      </c>
      <c r="J43" s="7" t="n">
        <v>10</v>
      </c>
      <c r="K43" s="9" t="n">
        <f aca="false">J42+J43/2</f>
        <v>17.5</v>
      </c>
    </row>
    <row r="44" customFormat="false" ht="12.8" hidden="false" customHeight="false" outlineLevel="0" collapsed="false">
      <c r="A44" s="0" t="s">
        <v>32</v>
      </c>
      <c r="B44" s="6" t="n">
        <v>43674.3854166667</v>
      </c>
      <c r="C44" s="0" t="n">
        <v>-56.8017</v>
      </c>
      <c r="D44" s="0" t="n">
        <v>0.30262</v>
      </c>
      <c r="E44" s="0" t="s">
        <v>33</v>
      </c>
      <c r="F44" s="0" t="s">
        <v>39</v>
      </c>
      <c r="G44" s="10" t="n">
        <v>0.35</v>
      </c>
      <c r="H44" s="8" t="n">
        <v>0.25</v>
      </c>
      <c r="I44" s="9" t="n">
        <v>6.059</v>
      </c>
      <c r="J44" s="7" t="n">
        <v>12</v>
      </c>
      <c r="K44" s="9" t="n">
        <f aca="false">J42+J43+J44/2</f>
        <v>28.5</v>
      </c>
    </row>
    <row r="45" customFormat="false" ht="12.8" hidden="false" customHeight="false" outlineLevel="0" collapsed="false">
      <c r="B45" s="6"/>
      <c r="G45" s="7"/>
      <c r="H45" s="8"/>
      <c r="I45" s="9"/>
      <c r="J45" s="7"/>
    </row>
    <row r="46" customFormat="false" ht="12.8" hidden="false" customHeight="false" outlineLevel="0" collapsed="false">
      <c r="A46" s="0" t="s">
        <v>32</v>
      </c>
      <c r="B46" s="6" t="n">
        <v>43674.3854166667</v>
      </c>
      <c r="C46" s="0" t="n">
        <v>-56.8017</v>
      </c>
      <c r="D46" s="0" t="n">
        <v>0.30262</v>
      </c>
      <c r="E46" s="0" t="s">
        <v>33</v>
      </c>
      <c r="F46" s="0" t="s">
        <v>38</v>
      </c>
      <c r="G46" s="7" t="n">
        <v>0.035</v>
      </c>
      <c r="H46" s="8"/>
      <c r="I46" s="9" t="n">
        <v>18.429</v>
      </c>
      <c r="J46" s="7"/>
    </row>
    <row r="47" customFormat="false" ht="12.8" hidden="false" customHeight="false" outlineLevel="0" collapsed="false">
      <c r="A47" s="0" t="s">
        <v>32</v>
      </c>
      <c r="B47" s="6" t="n">
        <v>43674.3854166667</v>
      </c>
      <c r="C47" s="0" t="n">
        <v>-56.8017</v>
      </c>
      <c r="D47" s="0" t="n">
        <v>0.30262</v>
      </c>
      <c r="E47" s="0" t="s">
        <v>33</v>
      </c>
      <c r="F47" s="0" t="s">
        <v>40</v>
      </c>
      <c r="G47" s="7" t="n">
        <v>0.365</v>
      </c>
      <c r="H47" s="8" t="n">
        <v>0</v>
      </c>
      <c r="I47" s="9" t="n">
        <v>18.982</v>
      </c>
      <c r="J47" s="7" t="n">
        <v>11.8</v>
      </c>
      <c r="K47" s="7" t="n">
        <f aca="false">J47/2</f>
        <v>5.9</v>
      </c>
    </row>
    <row r="48" customFormat="false" ht="12.8" hidden="false" customHeight="false" outlineLevel="0" collapsed="false">
      <c r="A48" s="0" t="s">
        <v>32</v>
      </c>
      <c r="B48" s="6" t="n">
        <v>43674.3854166667</v>
      </c>
      <c r="C48" s="0" t="n">
        <v>-56.8017</v>
      </c>
      <c r="D48" s="0" t="n">
        <v>0.30262</v>
      </c>
      <c r="E48" s="0" t="s">
        <v>33</v>
      </c>
      <c r="F48" s="0" t="s">
        <v>40</v>
      </c>
      <c r="G48" s="7" t="n">
        <v>0.365</v>
      </c>
      <c r="H48" s="8" t="n">
        <v>0.15</v>
      </c>
      <c r="I48" s="9" t="n">
        <v>8.67366666666667</v>
      </c>
      <c r="J48" s="7" t="n">
        <v>10</v>
      </c>
      <c r="K48" s="7" t="n">
        <f aca="false">J47+J48/2</f>
        <v>16.8</v>
      </c>
    </row>
    <row r="49" customFormat="false" ht="12.8" hidden="false" customHeight="false" outlineLevel="0" collapsed="false">
      <c r="A49" s="0" t="s">
        <v>32</v>
      </c>
      <c r="B49" s="6" t="n">
        <v>43674.3854166667</v>
      </c>
      <c r="C49" s="0" t="n">
        <v>-56.8017</v>
      </c>
      <c r="D49" s="0" t="n">
        <v>0.30262</v>
      </c>
      <c r="E49" s="0" t="s">
        <v>33</v>
      </c>
      <c r="F49" s="0" t="s">
        <v>40</v>
      </c>
      <c r="G49" s="7" t="n">
        <v>0.365</v>
      </c>
      <c r="H49" s="8" t="n">
        <v>0.25</v>
      </c>
      <c r="I49" s="9" t="n">
        <v>5.81833333333333</v>
      </c>
      <c r="J49" s="7" t="n">
        <v>13.5</v>
      </c>
      <c r="K49" s="7" t="n">
        <f aca="false">J47+J48+J49/2</f>
        <v>28.55</v>
      </c>
    </row>
    <row r="50" customFormat="false" ht="12.8" hidden="false" customHeight="false" outlineLevel="0" collapsed="false">
      <c r="G50" s="7"/>
      <c r="H50" s="8"/>
      <c r="I50" s="9"/>
      <c r="J50" s="7"/>
    </row>
    <row r="51" customFormat="false" ht="12.8" hidden="false" customHeight="false" outlineLevel="0" collapsed="false">
      <c r="A51" s="0" t="s">
        <v>32</v>
      </c>
      <c r="B51" s="6" t="n">
        <v>43674.3854166667</v>
      </c>
      <c r="C51" s="0" t="n">
        <v>-56.8017</v>
      </c>
      <c r="D51" s="0" t="n">
        <v>0.30262</v>
      </c>
      <c r="E51" s="0" t="s">
        <v>33</v>
      </c>
      <c r="F51" s="0" t="s">
        <v>38</v>
      </c>
      <c r="G51" s="7" t="n">
        <v>0.035</v>
      </c>
      <c r="H51" s="8"/>
      <c r="I51" s="9" t="n">
        <v>18.429</v>
      </c>
      <c r="J51" s="7"/>
    </row>
    <row r="52" customFormat="false" ht="12.8" hidden="false" customHeight="false" outlineLevel="0" collapsed="false">
      <c r="A52" s="0" t="s">
        <v>32</v>
      </c>
      <c r="B52" s="6" t="n">
        <v>43674.3854166667</v>
      </c>
      <c r="C52" s="0" t="n">
        <v>-56.8017</v>
      </c>
      <c r="D52" s="0" t="n">
        <v>0.30262</v>
      </c>
      <c r="E52" s="0" t="s">
        <v>33</v>
      </c>
      <c r="F52" s="0" t="s">
        <v>41</v>
      </c>
      <c r="G52" s="10" t="n">
        <v>0.31</v>
      </c>
      <c r="H52" s="8" t="n">
        <v>0</v>
      </c>
      <c r="I52" s="9" t="n">
        <v>7.98133333333333</v>
      </c>
      <c r="J52" s="7" t="n">
        <v>10</v>
      </c>
      <c r="K52" s="7" t="n">
        <f aca="false">J52/2</f>
        <v>5</v>
      </c>
    </row>
    <row r="53" customFormat="false" ht="12.8" hidden="false" customHeight="false" outlineLevel="0" collapsed="false">
      <c r="A53" s="0" t="s">
        <v>32</v>
      </c>
      <c r="B53" s="6" t="n">
        <v>43674.3854166667</v>
      </c>
      <c r="C53" s="0" t="n">
        <v>-56.8017</v>
      </c>
      <c r="D53" s="0" t="n">
        <v>0.30262</v>
      </c>
      <c r="E53" s="0" t="s">
        <v>33</v>
      </c>
      <c r="F53" s="0" t="s">
        <v>41</v>
      </c>
      <c r="G53" s="10" t="n">
        <v>0.31</v>
      </c>
      <c r="H53" s="8" t="n">
        <v>0.1</v>
      </c>
      <c r="I53" s="9" t="n">
        <v>5.33833333333333</v>
      </c>
      <c r="J53" s="7" t="n">
        <v>10</v>
      </c>
      <c r="K53" s="7" t="n">
        <f aca="false">J52+J53/2</f>
        <v>15</v>
      </c>
    </row>
    <row r="54" customFormat="false" ht="12.8" hidden="false" customHeight="false" outlineLevel="0" collapsed="false">
      <c r="A54" s="0" t="s">
        <v>32</v>
      </c>
      <c r="B54" s="6" t="n">
        <v>43674.3854166667</v>
      </c>
      <c r="C54" s="0" t="n">
        <v>-56.8017</v>
      </c>
      <c r="D54" s="0" t="n">
        <v>0.30262</v>
      </c>
      <c r="E54" s="0" t="s">
        <v>33</v>
      </c>
      <c r="F54" s="0" t="s">
        <v>41</v>
      </c>
      <c r="G54" s="10" t="n">
        <v>0.31</v>
      </c>
      <c r="H54" s="8" t="n">
        <v>0.2</v>
      </c>
      <c r="I54" s="9" t="n">
        <v>4.988</v>
      </c>
      <c r="J54" s="7" t="n">
        <v>10.5</v>
      </c>
      <c r="K54" s="7" t="n">
        <f aca="false">J52+J53+J54/2</f>
        <v>25.25</v>
      </c>
    </row>
    <row r="55" customFormat="false" ht="12.8" hidden="false" customHeight="false" outlineLevel="0" collapsed="false">
      <c r="G55" s="7"/>
      <c r="H55" s="8"/>
      <c r="I55" s="9"/>
      <c r="J55" s="7"/>
    </row>
    <row r="56" customFormat="false" ht="12.8" hidden="false" customHeight="false" outlineLevel="0" collapsed="false">
      <c r="A56" s="0" t="s">
        <v>32</v>
      </c>
      <c r="B56" s="6" t="n">
        <v>43674.3854166667</v>
      </c>
      <c r="C56" s="0" t="n">
        <v>-56.8017</v>
      </c>
      <c r="D56" s="0" t="n">
        <v>0.30262</v>
      </c>
      <c r="E56" s="0" t="s">
        <v>33</v>
      </c>
      <c r="F56" s="0" t="s">
        <v>42</v>
      </c>
      <c r="G56" s="7" t="n">
        <v>0.036</v>
      </c>
      <c r="H56" s="8"/>
      <c r="I56" s="9" t="n">
        <v>9.683</v>
      </c>
      <c r="J56" s="7"/>
    </row>
    <row r="57" customFormat="false" ht="12.8" hidden="false" customHeight="false" outlineLevel="0" collapsed="false">
      <c r="A57" s="0" t="s">
        <v>32</v>
      </c>
      <c r="B57" s="6" t="n">
        <v>43674.3854166667</v>
      </c>
      <c r="C57" s="0" t="n">
        <v>-56.8017</v>
      </c>
      <c r="D57" s="0" t="n">
        <v>0.30262</v>
      </c>
      <c r="E57" s="0" t="s">
        <v>33</v>
      </c>
      <c r="F57" s="0" t="s">
        <v>43</v>
      </c>
      <c r="G57" s="7" t="n">
        <v>0.418</v>
      </c>
      <c r="H57" s="8" t="n">
        <v>0</v>
      </c>
      <c r="I57" s="9" t="n">
        <v>11.5213333333333</v>
      </c>
      <c r="J57" s="7" t="n">
        <f aca="false">2.5+3.5+5</f>
        <v>11</v>
      </c>
      <c r="K57" s="7" t="n">
        <f aca="false">J57/2</f>
        <v>5.5</v>
      </c>
    </row>
    <row r="58" customFormat="false" ht="12.8" hidden="false" customHeight="false" outlineLevel="0" collapsed="false">
      <c r="A58" s="0" t="s">
        <v>32</v>
      </c>
      <c r="B58" s="6" t="n">
        <v>43674.3854166667</v>
      </c>
      <c r="C58" s="0" t="n">
        <v>-56.8017</v>
      </c>
      <c r="D58" s="0" t="n">
        <v>0.30262</v>
      </c>
      <c r="E58" s="0" t="s">
        <v>33</v>
      </c>
      <c r="F58" s="0" t="s">
        <v>43</v>
      </c>
      <c r="G58" s="7" t="n">
        <v>0.418</v>
      </c>
      <c r="H58" s="8" t="n">
        <v>0.1</v>
      </c>
      <c r="I58" s="9" t="n">
        <v>6.246</v>
      </c>
      <c r="J58" s="7" t="n">
        <v>11.3</v>
      </c>
      <c r="K58" s="7" t="n">
        <f aca="false">J57+J58/2</f>
        <v>16.65</v>
      </c>
    </row>
    <row r="59" customFormat="false" ht="12.8" hidden="false" customHeight="false" outlineLevel="0" collapsed="false">
      <c r="A59" s="0" t="s">
        <v>32</v>
      </c>
      <c r="B59" s="6" t="n">
        <v>43674.3854166667</v>
      </c>
      <c r="C59" s="0" t="n">
        <v>-56.8017</v>
      </c>
      <c r="D59" s="0" t="n">
        <v>0.30262</v>
      </c>
      <c r="E59" s="0" t="s">
        <v>33</v>
      </c>
      <c r="F59" s="0" t="s">
        <v>43</v>
      </c>
      <c r="G59" s="7" t="n">
        <v>0.418</v>
      </c>
      <c r="H59" s="8" t="n">
        <v>0.25</v>
      </c>
      <c r="I59" s="9" t="n">
        <v>5.723</v>
      </c>
      <c r="J59" s="7" t="n">
        <v>10</v>
      </c>
      <c r="K59" s="7" t="n">
        <f aca="false">J57+J58+J59/2</f>
        <v>27.3</v>
      </c>
    </row>
    <row r="60" customFormat="false" ht="12.8" hidden="false" customHeight="false" outlineLevel="0" collapsed="false">
      <c r="A60" s="0" t="s">
        <v>32</v>
      </c>
      <c r="B60" s="6" t="n">
        <v>43674.3854166667</v>
      </c>
      <c r="C60" s="0" t="n">
        <v>-56.8017</v>
      </c>
      <c r="D60" s="0" t="n">
        <v>0.30262</v>
      </c>
      <c r="E60" s="0" t="s">
        <v>33</v>
      </c>
      <c r="F60" s="0" t="s">
        <v>43</v>
      </c>
      <c r="G60" s="7" t="n">
        <v>0.418</v>
      </c>
      <c r="H60" s="8" t="n">
        <v>0.35</v>
      </c>
      <c r="I60" s="9" t="n">
        <v>5.69733333333333</v>
      </c>
      <c r="J60" s="7" t="n">
        <v>9.5</v>
      </c>
      <c r="K60" s="7" t="n">
        <f aca="false">J57+J58+J59+J60/2</f>
        <v>37.05</v>
      </c>
    </row>
    <row r="61" customFormat="false" ht="12.8" hidden="false" customHeight="false" outlineLevel="0" collapsed="false">
      <c r="B61" s="6"/>
      <c r="G61" s="7"/>
      <c r="H61" s="8"/>
      <c r="I61" s="9"/>
      <c r="J61" s="7"/>
    </row>
    <row r="62" customFormat="false" ht="12.8" hidden="false" customHeight="false" outlineLevel="0" collapsed="false">
      <c r="A62" s="0" t="s">
        <v>32</v>
      </c>
      <c r="B62" s="6" t="n">
        <v>43674.3854166667</v>
      </c>
      <c r="C62" s="0" t="n">
        <v>-56.8017</v>
      </c>
      <c r="D62" s="0" t="n">
        <v>0.30262</v>
      </c>
      <c r="E62" s="0" t="s">
        <v>33</v>
      </c>
      <c r="F62" s="0" t="s">
        <v>42</v>
      </c>
      <c r="G62" s="7" t="n">
        <v>0.036</v>
      </c>
      <c r="H62" s="8"/>
      <c r="I62" s="9" t="n">
        <v>9.683</v>
      </c>
      <c r="J62" s="7"/>
    </row>
    <row r="63" customFormat="false" ht="12.8" hidden="false" customHeight="false" outlineLevel="0" collapsed="false">
      <c r="A63" s="0" t="s">
        <v>32</v>
      </c>
      <c r="B63" s="6" t="n">
        <v>43674.3854166667</v>
      </c>
      <c r="C63" s="0" t="n">
        <v>-56.8017</v>
      </c>
      <c r="D63" s="0" t="n">
        <v>0.30262</v>
      </c>
      <c r="E63" s="0" t="s">
        <v>33</v>
      </c>
      <c r="F63" s="0" t="s">
        <v>44</v>
      </c>
      <c r="G63" s="10" t="n">
        <v>0.4</v>
      </c>
      <c r="H63" s="8" t="n">
        <v>0</v>
      </c>
      <c r="I63" s="9" t="n">
        <v>9.72</v>
      </c>
      <c r="J63" s="7" t="n">
        <v>12.9</v>
      </c>
      <c r="K63" s="7" t="n">
        <f aca="false">J63/2</f>
        <v>6.45</v>
      </c>
    </row>
    <row r="64" customFormat="false" ht="12.8" hidden="false" customHeight="false" outlineLevel="0" collapsed="false">
      <c r="A64" s="0" t="s">
        <v>32</v>
      </c>
      <c r="B64" s="6" t="n">
        <v>43674.3854166667</v>
      </c>
      <c r="C64" s="0" t="n">
        <v>-56.8017</v>
      </c>
      <c r="D64" s="0" t="n">
        <v>0.30262</v>
      </c>
      <c r="E64" s="0" t="s">
        <v>33</v>
      </c>
      <c r="F64" s="0" t="s">
        <v>44</v>
      </c>
      <c r="G64" s="10" t="n">
        <v>0.4</v>
      </c>
      <c r="H64" s="8" t="n">
        <v>0.1</v>
      </c>
      <c r="I64" s="9" t="n">
        <v>5.79033333333333</v>
      </c>
      <c r="J64" s="7" t="n">
        <v>10</v>
      </c>
      <c r="K64" s="7" t="n">
        <f aca="false">J63+J64/2</f>
        <v>17.9</v>
      </c>
    </row>
    <row r="65" customFormat="false" ht="12.8" hidden="false" customHeight="false" outlineLevel="0" collapsed="false">
      <c r="A65" s="0" t="s">
        <v>32</v>
      </c>
      <c r="B65" s="6" t="n">
        <v>43674.3854166667</v>
      </c>
      <c r="C65" s="0" t="n">
        <v>-56.8017</v>
      </c>
      <c r="D65" s="0" t="n">
        <v>0.30262</v>
      </c>
      <c r="E65" s="0" t="s">
        <v>33</v>
      </c>
      <c r="F65" s="0" t="s">
        <v>44</v>
      </c>
      <c r="G65" s="10" t="n">
        <v>0.4</v>
      </c>
      <c r="H65" s="8" t="n">
        <v>0.2</v>
      </c>
      <c r="I65" s="9" t="n">
        <v>6.01266666666667</v>
      </c>
      <c r="J65" s="7" t="n">
        <v>10</v>
      </c>
      <c r="K65" s="7" t="n">
        <f aca="false">J63+J64+J65/2</f>
        <v>27.9</v>
      </c>
    </row>
    <row r="66" customFormat="false" ht="12.8" hidden="false" customHeight="false" outlineLevel="0" collapsed="false">
      <c r="A66" s="0" t="s">
        <v>32</v>
      </c>
      <c r="B66" s="6" t="n">
        <v>43674.3854166667</v>
      </c>
      <c r="C66" s="0" t="n">
        <v>-56.8017</v>
      </c>
      <c r="D66" s="0" t="n">
        <v>0.30262</v>
      </c>
      <c r="E66" s="0" t="s">
        <v>33</v>
      </c>
      <c r="F66" s="0" t="s">
        <v>44</v>
      </c>
      <c r="G66" s="10" t="n">
        <v>0.4</v>
      </c>
      <c r="H66" s="8" t="n">
        <v>0.3</v>
      </c>
      <c r="I66" s="9" t="n">
        <v>4.989</v>
      </c>
      <c r="J66" s="7" t="n">
        <v>7.5</v>
      </c>
      <c r="K66" s="7" t="n">
        <f aca="false">J63+J64+J65+J66/2</f>
        <v>36.65</v>
      </c>
    </row>
    <row r="67" customFormat="false" ht="12.8" hidden="false" customHeight="false" outlineLevel="0" collapsed="false">
      <c r="B67" s="6"/>
      <c r="G67" s="7"/>
      <c r="H67" s="8"/>
      <c r="I67" s="9"/>
      <c r="J67" s="7"/>
    </row>
    <row r="68" customFormat="false" ht="12.8" hidden="false" customHeight="false" outlineLevel="0" collapsed="false">
      <c r="A68" s="0" t="s">
        <v>32</v>
      </c>
      <c r="B68" s="6" t="n">
        <v>43674.3854166667</v>
      </c>
      <c r="C68" s="0" t="n">
        <v>-56.8017</v>
      </c>
      <c r="D68" s="0" t="n">
        <v>0.30262</v>
      </c>
      <c r="E68" s="0" t="s">
        <v>33</v>
      </c>
      <c r="F68" s="0" t="s">
        <v>42</v>
      </c>
      <c r="G68" s="7" t="n">
        <v>0.036</v>
      </c>
      <c r="H68" s="8"/>
      <c r="I68" s="9" t="n">
        <v>9.683</v>
      </c>
      <c r="J68" s="7"/>
    </row>
    <row r="69" customFormat="false" ht="12.8" hidden="false" customHeight="false" outlineLevel="0" collapsed="false">
      <c r="A69" s="0" t="s">
        <v>32</v>
      </c>
      <c r="B69" s="6" t="n">
        <v>43674.3854166667</v>
      </c>
      <c r="C69" s="0" t="n">
        <v>-56.8017</v>
      </c>
      <c r="D69" s="0" t="n">
        <v>0.30262</v>
      </c>
      <c r="E69" s="0" t="s">
        <v>33</v>
      </c>
      <c r="F69" s="0" t="s">
        <v>45</v>
      </c>
      <c r="G69" s="10" t="n">
        <v>0.46</v>
      </c>
      <c r="H69" s="8" t="n">
        <v>0</v>
      </c>
      <c r="I69" s="9" t="n">
        <v>8.169</v>
      </c>
      <c r="J69" s="7" t="n">
        <f aca="false">2.8+3.8+4.5</f>
        <v>11.1</v>
      </c>
      <c r="K69" s="7" t="n">
        <f aca="false">J69/2</f>
        <v>5.55</v>
      </c>
    </row>
    <row r="70" customFormat="false" ht="12.8" hidden="false" customHeight="false" outlineLevel="0" collapsed="false">
      <c r="A70" s="0" t="s">
        <v>32</v>
      </c>
      <c r="B70" s="6" t="n">
        <v>43674.3854166667</v>
      </c>
      <c r="C70" s="0" t="n">
        <v>-56.8017</v>
      </c>
      <c r="D70" s="0" t="n">
        <v>0.30262</v>
      </c>
      <c r="E70" s="0" t="s">
        <v>33</v>
      </c>
      <c r="F70" s="0" t="s">
        <v>45</v>
      </c>
      <c r="G70" s="10" t="n">
        <v>0.46</v>
      </c>
      <c r="H70" s="8" t="n">
        <v>0.1</v>
      </c>
      <c r="I70" s="9" t="n">
        <v>4.25933333333333</v>
      </c>
      <c r="J70" s="7" t="n">
        <v>10</v>
      </c>
      <c r="K70" s="7" t="n">
        <f aca="false">J69+J70/2</f>
        <v>16.1</v>
      </c>
    </row>
    <row r="71" customFormat="false" ht="12.8" hidden="false" customHeight="false" outlineLevel="0" collapsed="false">
      <c r="A71" s="0" t="s">
        <v>32</v>
      </c>
      <c r="B71" s="6" t="n">
        <v>43674.3854166667</v>
      </c>
      <c r="C71" s="0" t="n">
        <v>-56.8017</v>
      </c>
      <c r="D71" s="0" t="n">
        <v>0.30262</v>
      </c>
      <c r="E71" s="0" t="s">
        <v>33</v>
      </c>
      <c r="F71" s="0" t="s">
        <v>45</v>
      </c>
      <c r="G71" s="10" t="n">
        <v>0.46</v>
      </c>
      <c r="H71" s="8" t="n">
        <v>0.2</v>
      </c>
      <c r="I71" s="9" t="n">
        <v>4.65666666666667</v>
      </c>
      <c r="J71" s="7" t="n">
        <v>10</v>
      </c>
      <c r="K71" s="7" t="n">
        <f aca="false">J69+J70+J71/2</f>
        <v>26.1</v>
      </c>
    </row>
    <row r="72" customFormat="false" ht="12.8" hidden="false" customHeight="false" outlineLevel="0" collapsed="false">
      <c r="A72" s="0" t="s">
        <v>32</v>
      </c>
      <c r="B72" s="6" t="n">
        <v>43674.3854166667</v>
      </c>
      <c r="C72" s="0" t="n">
        <v>-56.8017</v>
      </c>
      <c r="D72" s="0" t="n">
        <v>0.30262</v>
      </c>
      <c r="E72" s="0" t="s">
        <v>33</v>
      </c>
      <c r="F72" s="0" t="s">
        <v>45</v>
      </c>
      <c r="G72" s="10" t="n">
        <v>0.46</v>
      </c>
      <c r="H72" s="8" t="n">
        <v>0.3</v>
      </c>
      <c r="I72" s="9" t="n">
        <v>4.51233333333333</v>
      </c>
      <c r="J72" s="7" t="n">
        <v>12.1</v>
      </c>
      <c r="K72" s="7" t="n">
        <f aca="false">J69+J70+J71+J72/2</f>
        <v>37.15</v>
      </c>
    </row>
    <row r="73" customFormat="false" ht="12.8" hidden="false" customHeight="false" outlineLevel="0" collapsed="false">
      <c r="B73" s="6"/>
      <c r="G73" s="7"/>
      <c r="H73" s="8"/>
      <c r="I73" s="9"/>
      <c r="J73" s="7"/>
    </row>
    <row r="74" customFormat="false" ht="12.8" hidden="false" customHeight="false" outlineLevel="0" collapsed="false">
      <c r="A74" s="0" t="s">
        <v>32</v>
      </c>
      <c r="B74" s="6" t="n">
        <v>43674.3854166667</v>
      </c>
      <c r="C74" s="0" t="n">
        <v>-56.8017</v>
      </c>
      <c r="D74" s="0" t="n">
        <v>0.30262</v>
      </c>
      <c r="E74" s="0" t="s">
        <v>33</v>
      </c>
      <c r="F74" s="0" t="s">
        <v>46</v>
      </c>
      <c r="G74" s="7" t="n">
        <v>0.035</v>
      </c>
      <c r="H74" s="8"/>
      <c r="I74" s="9" t="n">
        <v>14.264</v>
      </c>
      <c r="J74" s="7"/>
    </row>
    <row r="75" customFormat="false" ht="12.8" hidden="false" customHeight="false" outlineLevel="0" collapsed="false">
      <c r="A75" s="0" t="s">
        <v>32</v>
      </c>
      <c r="B75" s="6" t="n">
        <v>43674.3854166667</v>
      </c>
      <c r="C75" s="0" t="n">
        <v>-56.8017</v>
      </c>
      <c r="D75" s="0" t="n">
        <v>0.30262</v>
      </c>
      <c r="E75" s="0" t="s">
        <v>33</v>
      </c>
      <c r="F75" s="0" t="s">
        <v>47</v>
      </c>
      <c r="G75" s="7" t="n">
        <v>0.355</v>
      </c>
      <c r="H75" s="8" t="n">
        <v>0</v>
      </c>
      <c r="I75" s="9" t="n">
        <v>7.305</v>
      </c>
      <c r="J75" s="7" t="n">
        <v>9.5</v>
      </c>
      <c r="K75" s="7" t="n">
        <f aca="false">J75/2</f>
        <v>4.75</v>
      </c>
    </row>
    <row r="76" customFormat="false" ht="12.8" hidden="false" customHeight="false" outlineLevel="0" collapsed="false">
      <c r="A76" s="0" t="s">
        <v>32</v>
      </c>
      <c r="B76" s="6" t="n">
        <v>43674.3854166667</v>
      </c>
      <c r="C76" s="0" t="n">
        <v>-56.8017</v>
      </c>
      <c r="D76" s="0" t="n">
        <v>0.30262</v>
      </c>
      <c r="E76" s="0" t="s">
        <v>33</v>
      </c>
      <c r="F76" s="0" t="s">
        <v>47</v>
      </c>
      <c r="G76" s="7" t="n">
        <v>0.355</v>
      </c>
      <c r="H76" s="8" t="n">
        <v>0.15</v>
      </c>
      <c r="I76" s="9" t="n">
        <v>5.791</v>
      </c>
      <c r="J76" s="7" t="n">
        <v>10</v>
      </c>
      <c r="K76" s="7" t="n">
        <f aca="false">J75+J76/2</f>
        <v>14.5</v>
      </c>
    </row>
    <row r="77" customFormat="false" ht="12.8" hidden="false" customHeight="false" outlineLevel="0" collapsed="false">
      <c r="A77" s="0" t="s">
        <v>32</v>
      </c>
      <c r="B77" s="6" t="n">
        <v>43674.3854166667</v>
      </c>
      <c r="C77" s="0" t="n">
        <v>-56.8017</v>
      </c>
      <c r="D77" s="0" t="n">
        <v>0.30262</v>
      </c>
      <c r="E77" s="0" t="s">
        <v>33</v>
      </c>
      <c r="F77" s="0" t="s">
        <v>47</v>
      </c>
      <c r="G77" s="7" t="n">
        <v>0.355</v>
      </c>
      <c r="H77" s="8" t="n">
        <v>0.25</v>
      </c>
      <c r="I77" s="9" t="n">
        <v>5.896</v>
      </c>
      <c r="J77" s="7" t="n">
        <v>13.2</v>
      </c>
      <c r="K77" s="7" t="n">
        <f aca="false">J75+J76+J77/2</f>
        <v>26.1</v>
      </c>
    </row>
    <row r="78" customFormat="false" ht="12.8" hidden="false" customHeight="false" outlineLevel="0" collapsed="false">
      <c r="B78" s="6"/>
      <c r="G78" s="7"/>
      <c r="H78" s="8"/>
      <c r="I78" s="9"/>
      <c r="J78" s="7"/>
    </row>
    <row r="79" customFormat="false" ht="12.8" hidden="false" customHeight="false" outlineLevel="0" collapsed="false">
      <c r="A79" s="0" t="s">
        <v>32</v>
      </c>
      <c r="B79" s="6" t="n">
        <v>43674.3854166667</v>
      </c>
      <c r="C79" s="0" t="n">
        <v>-56.8017</v>
      </c>
      <c r="D79" s="0" t="n">
        <v>0.30262</v>
      </c>
      <c r="E79" s="0" t="s">
        <v>33</v>
      </c>
      <c r="F79" s="0" t="s">
        <v>46</v>
      </c>
      <c r="G79" s="7" t="n">
        <v>0.035</v>
      </c>
      <c r="H79" s="8"/>
      <c r="I79" s="9" t="n">
        <v>14.264</v>
      </c>
      <c r="J79" s="7"/>
    </row>
    <row r="80" customFormat="false" ht="12.8" hidden="false" customHeight="false" outlineLevel="0" collapsed="false">
      <c r="A80" s="0" t="s">
        <v>32</v>
      </c>
      <c r="B80" s="6" t="n">
        <v>43674.3854166667</v>
      </c>
      <c r="C80" s="0" t="n">
        <v>-56.8017</v>
      </c>
      <c r="D80" s="0" t="n">
        <v>0.30262</v>
      </c>
      <c r="E80" s="0" t="s">
        <v>33</v>
      </c>
      <c r="F80" s="0" t="s">
        <v>48</v>
      </c>
      <c r="G80" s="7" t="n">
        <v>0.37</v>
      </c>
      <c r="H80" s="8" t="n">
        <v>0</v>
      </c>
      <c r="I80" s="9" t="n">
        <v>10.6536666666667</v>
      </c>
      <c r="J80" s="7" t="n">
        <f aca="false">4.8+8.6</f>
        <v>13.4</v>
      </c>
      <c r="K80" s="7" t="n">
        <f aca="false">J80/2</f>
        <v>6.7</v>
      </c>
    </row>
    <row r="81" customFormat="false" ht="12.8" hidden="false" customHeight="false" outlineLevel="0" collapsed="false">
      <c r="A81" s="0" t="s">
        <v>32</v>
      </c>
      <c r="B81" s="6" t="n">
        <v>43674.3854166667</v>
      </c>
      <c r="C81" s="0" t="n">
        <v>-56.8017</v>
      </c>
      <c r="D81" s="0" t="n">
        <v>0.30262</v>
      </c>
      <c r="E81" s="0" t="s">
        <v>33</v>
      </c>
      <c r="F81" s="0" t="s">
        <v>48</v>
      </c>
      <c r="G81" s="7" t="n">
        <v>0.37</v>
      </c>
      <c r="H81" s="8" t="n">
        <v>0.15</v>
      </c>
      <c r="I81" s="9" t="n">
        <v>4.933</v>
      </c>
      <c r="J81" s="7" t="n">
        <v>9.8</v>
      </c>
      <c r="K81" s="7" t="n">
        <f aca="false">J80+J81/2</f>
        <v>18.3</v>
      </c>
    </row>
    <row r="82" customFormat="false" ht="12.8" hidden="false" customHeight="false" outlineLevel="0" collapsed="false">
      <c r="A82" s="0" t="s">
        <v>32</v>
      </c>
      <c r="B82" s="6" t="n">
        <v>43674.3854166667</v>
      </c>
      <c r="C82" s="0" t="n">
        <v>-56.8017</v>
      </c>
      <c r="D82" s="0" t="n">
        <v>0.30262</v>
      </c>
      <c r="E82" s="0" t="s">
        <v>33</v>
      </c>
      <c r="F82" s="0" t="s">
        <v>48</v>
      </c>
      <c r="G82" s="7" t="n">
        <v>0.37</v>
      </c>
      <c r="H82" s="8" t="n">
        <v>0.25</v>
      </c>
      <c r="I82" s="9" t="n">
        <v>4.708</v>
      </c>
      <c r="J82" s="7" t="n">
        <f aca="false">5.8+5.9</f>
        <v>11.7</v>
      </c>
      <c r="K82" s="7" t="n">
        <f aca="false">J80+J81+J82/2</f>
        <v>29.05</v>
      </c>
    </row>
    <row r="83" customFormat="false" ht="12.8" hidden="false" customHeight="false" outlineLevel="0" collapsed="false">
      <c r="B83" s="6"/>
      <c r="G83" s="7"/>
      <c r="H83" s="8"/>
      <c r="I83" s="9"/>
      <c r="J83" s="7"/>
    </row>
    <row r="84" customFormat="false" ht="12.8" hidden="false" customHeight="false" outlineLevel="0" collapsed="false">
      <c r="A84" s="0" t="s">
        <v>32</v>
      </c>
      <c r="B84" s="6" t="n">
        <v>43674.3854166667</v>
      </c>
      <c r="C84" s="0" t="n">
        <v>-56.8017</v>
      </c>
      <c r="D84" s="0" t="n">
        <v>0.30262</v>
      </c>
      <c r="E84" s="0" t="s">
        <v>33</v>
      </c>
      <c r="F84" s="0" t="s">
        <v>46</v>
      </c>
      <c r="G84" s="7" t="n">
        <v>0.035</v>
      </c>
      <c r="H84" s="8"/>
      <c r="I84" s="9" t="n">
        <v>14.264</v>
      </c>
      <c r="J84" s="7"/>
    </row>
    <row r="85" customFormat="false" ht="12.8" hidden="false" customHeight="false" outlineLevel="0" collapsed="false">
      <c r="A85" s="0" t="s">
        <v>32</v>
      </c>
      <c r="B85" s="6" t="n">
        <v>43674.3854166667</v>
      </c>
      <c r="C85" s="0" t="n">
        <v>-56.8017</v>
      </c>
      <c r="D85" s="0" t="n">
        <v>0.30262</v>
      </c>
      <c r="E85" s="0" t="s">
        <v>33</v>
      </c>
      <c r="F85" s="0" t="s">
        <v>49</v>
      </c>
      <c r="G85" s="7" t="n">
        <v>0.37</v>
      </c>
      <c r="H85" s="8" t="n">
        <v>0</v>
      </c>
      <c r="I85" s="9" t="n">
        <v>8.86333333333333</v>
      </c>
      <c r="J85" s="7" t="n">
        <v>14.8</v>
      </c>
      <c r="K85" s="7" t="n">
        <f aca="false">J85/2</f>
        <v>7.4</v>
      </c>
    </row>
    <row r="86" customFormat="false" ht="12.8" hidden="false" customHeight="false" outlineLevel="0" collapsed="false">
      <c r="A86" s="0" t="s">
        <v>32</v>
      </c>
      <c r="B86" s="6" t="n">
        <v>43674.3854166667</v>
      </c>
      <c r="C86" s="0" t="n">
        <v>-56.8017</v>
      </c>
      <c r="D86" s="0" t="n">
        <v>0.30262</v>
      </c>
      <c r="E86" s="0" t="s">
        <v>33</v>
      </c>
      <c r="F86" s="0" t="s">
        <v>49</v>
      </c>
      <c r="G86" s="7" t="n">
        <v>0.37</v>
      </c>
      <c r="H86" s="8" t="n">
        <v>0.15</v>
      </c>
      <c r="I86" s="9" t="n">
        <v>5.59466666666667</v>
      </c>
      <c r="J86" s="7" t="n">
        <v>10</v>
      </c>
      <c r="K86" s="7" t="n">
        <f aca="false">J85+J86/2</f>
        <v>19.8</v>
      </c>
    </row>
    <row r="87" customFormat="false" ht="12.8" hidden="false" customHeight="false" outlineLevel="0" collapsed="false">
      <c r="A87" s="0" t="s">
        <v>32</v>
      </c>
      <c r="B87" s="6" t="n">
        <v>43674.3854166667</v>
      </c>
      <c r="C87" s="0" t="n">
        <v>-56.8017</v>
      </c>
      <c r="D87" s="0" t="n">
        <v>0.30262</v>
      </c>
      <c r="E87" s="0" t="s">
        <v>33</v>
      </c>
      <c r="F87" s="0" t="s">
        <v>49</v>
      </c>
      <c r="G87" s="7" t="n">
        <v>0.37</v>
      </c>
      <c r="H87" s="8" t="n">
        <v>0.25</v>
      </c>
      <c r="I87" s="9" t="n">
        <v>4.5</v>
      </c>
      <c r="J87" s="7" t="n">
        <v>10</v>
      </c>
      <c r="K87" s="7" t="n">
        <f aca="false">J85+J86+J87/2</f>
        <v>29.8</v>
      </c>
    </row>
    <row r="88" customFormat="false" ht="12.8" hidden="false" customHeight="false" outlineLevel="0" collapsed="false">
      <c r="B88" s="6"/>
      <c r="I88" s="11"/>
    </row>
    <row r="89" customFormat="false" ht="12.8" hidden="false" customHeight="false" outlineLevel="0" collapsed="false">
      <c r="B89" s="6"/>
      <c r="I89" s="11"/>
    </row>
    <row r="90" customFormat="false" ht="12.8" hidden="false" customHeight="false" outlineLevel="0" collapsed="false">
      <c r="B90" s="6"/>
      <c r="I90" s="11"/>
    </row>
    <row r="91" customFormat="false" ht="12.8" hidden="false" customHeight="false" outlineLevel="0" collapsed="false">
      <c r="B91" s="6"/>
      <c r="I91" s="11"/>
    </row>
    <row r="92" customFormat="false" ht="12.8" hidden="false" customHeight="false" outlineLevel="0" collapsed="false">
      <c r="B92" s="6"/>
      <c r="I92" s="11"/>
    </row>
    <row r="93" customFormat="false" ht="12.8" hidden="false" customHeight="false" outlineLevel="0" collapsed="false">
      <c r="B93" s="6"/>
      <c r="I93" s="11"/>
    </row>
    <row r="94" customFormat="false" ht="12.8" hidden="false" customHeight="false" outlineLevel="0" collapsed="false">
      <c r="B94" s="6"/>
      <c r="I94" s="11"/>
    </row>
    <row r="95" customFormat="false" ht="12.8" hidden="false" customHeight="false" outlineLevel="0" collapsed="false">
      <c r="B95" s="6"/>
      <c r="I95" s="11"/>
    </row>
    <row r="96" customFormat="false" ht="12.8" hidden="false" customHeight="false" outlineLevel="0" collapsed="false">
      <c r="B96" s="6"/>
      <c r="I96" s="11"/>
    </row>
    <row r="97" customFormat="false" ht="12.8" hidden="false" customHeight="false" outlineLevel="0" collapsed="false">
      <c r="B97" s="6"/>
      <c r="I97" s="11"/>
    </row>
    <row r="98" customFormat="false" ht="12.8" hidden="false" customHeight="false" outlineLevel="0" collapsed="false">
      <c r="B98" s="6"/>
      <c r="I98" s="11"/>
    </row>
    <row r="99" customFormat="false" ht="12.8" hidden="false" customHeight="false" outlineLevel="0" collapsed="false">
      <c r="B99" s="6"/>
      <c r="I99" s="11"/>
    </row>
    <row r="100" customFormat="false" ht="12.8" hidden="false" customHeight="false" outlineLevel="0" collapsed="false">
      <c r="B100" s="6"/>
      <c r="I100" s="11"/>
    </row>
    <row r="101" customFormat="false" ht="12.8" hidden="false" customHeight="false" outlineLevel="0" collapsed="false">
      <c r="B101" s="6"/>
      <c r="I101" s="11"/>
    </row>
    <row r="102" customFormat="false" ht="12.8" hidden="false" customHeight="false" outlineLevel="0" collapsed="false">
      <c r="B102" s="6"/>
      <c r="I102" s="11"/>
    </row>
    <row r="103" customFormat="false" ht="12.8" hidden="false" customHeight="false" outlineLevel="0" collapsed="false">
      <c r="B103" s="6"/>
      <c r="I103" s="11"/>
    </row>
    <row r="104" customFormat="false" ht="12.8" hidden="false" customHeight="false" outlineLevel="0" collapsed="false">
      <c r="B104" s="6"/>
      <c r="I104" s="11"/>
    </row>
    <row r="105" customFormat="false" ht="12.8" hidden="false" customHeight="false" outlineLevel="0" collapsed="false">
      <c r="B105" s="6"/>
      <c r="I105" s="11"/>
    </row>
    <row r="106" customFormat="false" ht="12.8" hidden="false" customHeight="false" outlineLevel="0" collapsed="false">
      <c r="B106" s="6"/>
      <c r="I106" s="11"/>
    </row>
    <row r="107" customFormat="false" ht="12.8" hidden="false" customHeight="false" outlineLevel="0" collapsed="false">
      <c r="B107" s="6"/>
      <c r="I107" s="11"/>
    </row>
    <row r="108" customFormat="false" ht="12.8" hidden="false" customHeight="false" outlineLevel="0" collapsed="false">
      <c r="B108" s="6"/>
      <c r="I108" s="11"/>
    </row>
    <row r="109" customFormat="false" ht="12.8" hidden="false" customHeight="false" outlineLevel="0" collapsed="false">
      <c r="B109" s="6"/>
      <c r="I109" s="11"/>
    </row>
    <row r="110" customFormat="false" ht="12.8" hidden="false" customHeight="false" outlineLevel="0" collapsed="false">
      <c r="B110" s="6"/>
      <c r="I110" s="11"/>
    </row>
    <row r="111" customFormat="false" ht="12.8" hidden="false" customHeight="false" outlineLevel="0" collapsed="false">
      <c r="B111" s="6"/>
      <c r="I111" s="11"/>
    </row>
    <row r="112" customFormat="false" ht="12.8" hidden="false" customHeight="false" outlineLevel="0" collapsed="false">
      <c r="B112" s="6"/>
      <c r="I112" s="11"/>
    </row>
    <row r="113" customFormat="false" ht="12.8" hidden="false" customHeight="false" outlineLevel="0" collapsed="false">
      <c r="B113" s="6"/>
      <c r="I113" s="11"/>
    </row>
    <row r="114" customFormat="false" ht="12.8" hidden="false" customHeight="false" outlineLevel="0" collapsed="false">
      <c r="B114" s="6"/>
      <c r="I114" s="11"/>
    </row>
    <row r="115" customFormat="false" ht="12.8" hidden="false" customHeight="false" outlineLevel="0" collapsed="false">
      <c r="B115" s="6"/>
      <c r="I115" s="11"/>
    </row>
    <row r="116" customFormat="false" ht="12.8" hidden="false" customHeight="false" outlineLevel="0" collapsed="false">
      <c r="B116" s="6"/>
      <c r="I116" s="11"/>
    </row>
    <row r="117" customFormat="false" ht="12.8" hidden="false" customHeight="false" outlineLevel="0" collapsed="false">
      <c r="B117" s="6"/>
      <c r="I117" s="11"/>
    </row>
    <row r="118" customFormat="false" ht="12.8" hidden="false" customHeight="false" outlineLevel="0" collapsed="false">
      <c r="B118" s="6"/>
      <c r="I118" s="11"/>
    </row>
    <row r="119" customFormat="false" ht="12.8" hidden="false" customHeight="false" outlineLevel="0" collapsed="false">
      <c r="B119" s="6"/>
      <c r="I119" s="11"/>
    </row>
    <row r="120" customFormat="false" ht="12.8" hidden="false" customHeight="false" outlineLevel="0" collapsed="false">
      <c r="B120" s="6"/>
      <c r="I120" s="11"/>
    </row>
    <row r="121" customFormat="false" ht="12.8" hidden="false" customHeight="false" outlineLevel="0" collapsed="false">
      <c r="B121" s="6"/>
      <c r="I121" s="11"/>
    </row>
    <row r="122" customFormat="false" ht="12.8" hidden="false" customHeight="false" outlineLevel="0" collapsed="false">
      <c r="B122" s="6"/>
      <c r="I122" s="11"/>
    </row>
    <row r="123" customFormat="false" ht="12.8" hidden="false" customHeight="false" outlineLevel="0" collapsed="false">
      <c r="B123" s="6"/>
      <c r="I123" s="11"/>
    </row>
    <row r="124" customFormat="false" ht="12.8" hidden="false" customHeight="false" outlineLevel="0" collapsed="false">
      <c r="B124" s="6"/>
      <c r="I124" s="11"/>
    </row>
    <row r="125" customFormat="false" ht="12.8" hidden="false" customHeight="false" outlineLevel="0" collapsed="false">
      <c r="B125" s="6"/>
      <c r="I125" s="11"/>
    </row>
    <row r="126" customFormat="false" ht="12.8" hidden="false" customHeight="false" outlineLevel="0" collapsed="false">
      <c r="B126" s="6"/>
      <c r="I126" s="11"/>
    </row>
    <row r="127" customFormat="false" ht="12.8" hidden="false" customHeight="false" outlineLevel="0" collapsed="false">
      <c r="B127" s="6"/>
      <c r="I127" s="11"/>
    </row>
    <row r="128" customFormat="false" ht="12.8" hidden="false" customHeight="false" outlineLevel="0" collapsed="false">
      <c r="B128" s="6"/>
      <c r="I128" s="11"/>
    </row>
    <row r="129" customFormat="false" ht="12.8" hidden="false" customHeight="false" outlineLevel="0" collapsed="false">
      <c r="B129" s="6"/>
      <c r="I129" s="11"/>
    </row>
    <row r="130" customFormat="false" ht="12.8" hidden="false" customHeight="false" outlineLevel="0" collapsed="false">
      <c r="B130" s="6"/>
      <c r="I130" s="11"/>
    </row>
    <row r="131" customFormat="false" ht="12.8" hidden="false" customHeight="false" outlineLevel="0" collapsed="false">
      <c r="B131" s="6"/>
      <c r="I131" s="11"/>
    </row>
    <row r="132" customFormat="false" ht="12.8" hidden="false" customHeight="false" outlineLevel="0" collapsed="false">
      <c r="B132" s="6"/>
      <c r="I132" s="11"/>
    </row>
    <row r="133" customFormat="false" ht="12.8" hidden="false" customHeight="false" outlineLevel="0" collapsed="false">
      <c r="B133" s="6"/>
      <c r="I133" s="11"/>
    </row>
    <row r="134" customFormat="false" ht="12.8" hidden="false" customHeight="false" outlineLevel="0" collapsed="false">
      <c r="B134" s="6"/>
      <c r="I134" s="11"/>
    </row>
    <row r="135" customFormat="false" ht="12.8" hidden="false" customHeight="false" outlineLevel="0" collapsed="false">
      <c r="B135" s="6"/>
      <c r="I135" s="11"/>
    </row>
    <row r="136" customFormat="false" ht="12.8" hidden="false" customHeight="false" outlineLevel="0" collapsed="false">
      <c r="B136" s="6"/>
      <c r="I136" s="11"/>
    </row>
    <row r="137" customFormat="false" ht="12.8" hidden="false" customHeight="false" outlineLevel="0" collapsed="false">
      <c r="B137" s="6"/>
      <c r="I137" s="11"/>
    </row>
    <row r="138" customFormat="false" ht="12.8" hidden="false" customHeight="false" outlineLevel="0" collapsed="false">
      <c r="B138" s="6"/>
      <c r="I138" s="11"/>
    </row>
    <row r="139" customFormat="false" ht="12.8" hidden="false" customHeight="false" outlineLevel="0" collapsed="false">
      <c r="B139" s="6"/>
      <c r="I139" s="11"/>
    </row>
    <row r="140" customFormat="false" ht="12.8" hidden="false" customHeight="false" outlineLevel="0" collapsed="false">
      <c r="B140" s="6"/>
      <c r="I140" s="11"/>
    </row>
    <row r="141" customFormat="false" ht="12.8" hidden="false" customHeight="false" outlineLevel="0" collapsed="false">
      <c r="B141" s="6"/>
      <c r="I141" s="11"/>
    </row>
    <row r="142" customFormat="false" ht="12.8" hidden="false" customHeight="false" outlineLevel="0" collapsed="false">
      <c r="B142" s="6"/>
      <c r="I142" s="11"/>
    </row>
    <row r="143" customFormat="false" ht="12.8" hidden="false" customHeight="false" outlineLevel="0" collapsed="false">
      <c r="B143" s="6"/>
      <c r="I143" s="11"/>
    </row>
    <row r="144" customFormat="false" ht="12.8" hidden="false" customHeight="false" outlineLevel="0" collapsed="false">
      <c r="B144" s="6"/>
      <c r="I144" s="11"/>
    </row>
    <row r="145" customFormat="false" ht="12.8" hidden="false" customHeight="false" outlineLevel="0" collapsed="false">
      <c r="B145" s="6"/>
      <c r="I145" s="11"/>
    </row>
    <row r="146" customFormat="false" ht="12.8" hidden="false" customHeight="false" outlineLevel="0" collapsed="false">
      <c r="B146" s="6"/>
      <c r="I146" s="11"/>
    </row>
    <row r="147" customFormat="false" ht="12.8" hidden="false" customHeight="false" outlineLevel="0" collapsed="false">
      <c r="B147" s="6"/>
      <c r="I147" s="11"/>
    </row>
    <row r="148" customFormat="false" ht="12.8" hidden="false" customHeight="false" outlineLevel="0" collapsed="false">
      <c r="B148" s="6"/>
      <c r="I148" s="11"/>
    </row>
    <row r="149" customFormat="false" ht="12.8" hidden="false" customHeight="false" outlineLevel="0" collapsed="false">
      <c r="B149" s="6"/>
      <c r="I149" s="11"/>
    </row>
    <row r="150" customFormat="false" ht="12.8" hidden="false" customHeight="false" outlineLevel="0" collapsed="false">
      <c r="B150" s="6"/>
      <c r="I150" s="11"/>
    </row>
    <row r="151" customFormat="false" ht="12.8" hidden="false" customHeight="false" outlineLevel="0" collapsed="false">
      <c r="B151" s="6"/>
      <c r="I151" s="11"/>
    </row>
    <row r="152" customFormat="false" ht="12.8" hidden="false" customHeight="false" outlineLevel="0" collapsed="false">
      <c r="B152" s="6"/>
      <c r="I152" s="11"/>
    </row>
    <row r="153" customFormat="false" ht="12.8" hidden="false" customHeight="false" outlineLevel="0" collapsed="false">
      <c r="B153" s="6"/>
      <c r="I153" s="11"/>
    </row>
    <row r="154" customFormat="false" ht="12.8" hidden="false" customHeight="false" outlineLevel="0" collapsed="false">
      <c r="B154" s="6"/>
      <c r="I154" s="11"/>
    </row>
    <row r="155" customFormat="false" ht="12.8" hidden="false" customHeight="false" outlineLevel="0" collapsed="false">
      <c r="B155" s="6"/>
      <c r="I155" s="11"/>
    </row>
    <row r="156" customFormat="false" ht="12.8" hidden="false" customHeight="false" outlineLevel="0" collapsed="false">
      <c r="B156" s="6"/>
      <c r="I156" s="11"/>
    </row>
    <row r="157" customFormat="false" ht="12.8" hidden="false" customHeight="false" outlineLevel="0" collapsed="false">
      <c r="B157" s="6"/>
      <c r="I157" s="11"/>
    </row>
    <row r="158" customFormat="false" ht="12.8" hidden="false" customHeight="false" outlineLevel="0" collapsed="false">
      <c r="B158" s="6"/>
      <c r="I158" s="11"/>
    </row>
    <row r="159" customFormat="false" ht="12.8" hidden="false" customHeight="false" outlineLevel="0" collapsed="false">
      <c r="B159" s="6"/>
      <c r="I159" s="11"/>
    </row>
    <row r="160" customFormat="false" ht="12.8" hidden="false" customHeight="false" outlineLevel="0" collapsed="false">
      <c r="B160" s="6"/>
      <c r="I160" s="11"/>
    </row>
    <row r="161" customFormat="false" ht="12.8" hidden="false" customHeight="false" outlineLevel="0" collapsed="false">
      <c r="B161" s="6"/>
      <c r="I161" s="11"/>
    </row>
    <row r="162" customFormat="false" ht="12.8" hidden="false" customHeight="false" outlineLevel="0" collapsed="false">
      <c r="B162" s="6"/>
      <c r="I162" s="11"/>
    </row>
    <row r="163" customFormat="false" ht="12.8" hidden="false" customHeight="false" outlineLevel="0" collapsed="false">
      <c r="B163" s="6"/>
      <c r="I163" s="11"/>
    </row>
    <row r="164" customFormat="false" ht="12.8" hidden="false" customHeight="false" outlineLevel="0" collapsed="false">
      <c r="B164" s="6"/>
      <c r="I164" s="11"/>
    </row>
    <row r="165" customFormat="false" ht="12.8" hidden="false" customHeight="false" outlineLevel="0" collapsed="false">
      <c r="B165" s="6"/>
      <c r="I165" s="11"/>
    </row>
    <row r="166" customFormat="false" ht="12.8" hidden="false" customHeight="false" outlineLevel="0" collapsed="false">
      <c r="B166" s="6"/>
      <c r="I166" s="11"/>
    </row>
    <row r="167" customFormat="false" ht="12.8" hidden="false" customHeight="false" outlineLevel="0" collapsed="false">
      <c r="B167" s="6"/>
      <c r="I167" s="11"/>
    </row>
    <row r="168" customFormat="false" ht="12.8" hidden="false" customHeight="false" outlineLevel="0" collapsed="false">
      <c r="B168" s="6"/>
      <c r="I168" s="11"/>
    </row>
    <row r="169" customFormat="false" ht="12.8" hidden="false" customHeight="false" outlineLevel="0" collapsed="false">
      <c r="B169" s="6"/>
      <c r="I169" s="11"/>
    </row>
    <row r="170" customFormat="false" ht="12.8" hidden="false" customHeight="false" outlineLevel="0" collapsed="false">
      <c r="B170" s="6"/>
      <c r="I170" s="11"/>
    </row>
    <row r="171" customFormat="false" ht="12.8" hidden="false" customHeight="false" outlineLevel="0" collapsed="false">
      <c r="B171" s="6"/>
      <c r="I171" s="11"/>
    </row>
    <row r="172" customFormat="false" ht="12.8" hidden="false" customHeight="false" outlineLevel="0" collapsed="false">
      <c r="B172" s="6"/>
      <c r="I172" s="11"/>
    </row>
    <row r="173" customFormat="false" ht="12.8" hidden="false" customHeight="false" outlineLevel="0" collapsed="false">
      <c r="B173" s="6"/>
      <c r="I173" s="11"/>
    </row>
    <row r="174" customFormat="false" ht="12.8" hidden="false" customHeight="false" outlineLevel="0" collapsed="false">
      <c r="B174" s="6"/>
    </row>
    <row r="175" customFormat="false" ht="12.8" hidden="false" customHeight="false" outlineLevel="0" collapsed="false">
      <c r="B175" s="6"/>
    </row>
    <row r="176" customFormat="false" ht="12.8" hidden="false" customHeight="false" outlineLevel="0" collapsed="false">
      <c r="B176" s="6"/>
    </row>
    <row r="177" customFormat="false" ht="12.8" hidden="false" customHeight="false" outlineLevel="0" collapsed="false">
      <c r="B177" s="6"/>
    </row>
    <row r="178" customFormat="false" ht="12.8" hidden="false" customHeight="false" outlineLevel="0" collapsed="false">
      <c r="B178" s="6"/>
    </row>
    <row r="179" customFormat="false" ht="12.8" hidden="false" customHeight="false" outlineLevel="0" collapsed="false">
      <c r="B179" s="6"/>
    </row>
    <row r="180" customFormat="false" ht="12.8" hidden="false" customHeight="false" outlineLevel="0" collapsed="false">
      <c r="B180" s="6"/>
    </row>
    <row r="181" customFormat="false" ht="12.8" hidden="false" customHeight="false" outlineLevel="0" collapsed="false">
      <c r="B181" s="6"/>
    </row>
    <row r="182" customFormat="false" ht="12.8" hidden="false" customHeight="false" outlineLevel="0" collapsed="false">
      <c r="B182" s="6"/>
    </row>
    <row r="183" customFormat="false" ht="12.8" hidden="false" customHeight="false" outlineLevel="0" collapsed="false">
      <c r="B183" s="6"/>
    </row>
    <row r="184" customFormat="false" ht="12.8" hidden="false" customHeight="false" outlineLevel="0" collapsed="false">
      <c r="B184" s="6"/>
    </row>
    <row r="185" customFormat="false" ht="12.8" hidden="false" customHeight="false" outlineLevel="0" collapsed="false">
      <c r="B185" s="6"/>
    </row>
    <row r="186" customFormat="false" ht="12.8" hidden="false" customHeight="false" outlineLevel="0" collapsed="false">
      <c r="B186" s="6"/>
    </row>
    <row r="187" customFormat="false" ht="12.8" hidden="false" customHeight="false" outlineLevel="0" collapsed="false">
      <c r="B187" s="6"/>
    </row>
    <row r="188" customFormat="false" ht="12.8" hidden="false" customHeight="false" outlineLevel="0" collapsed="false">
      <c r="B188" s="6"/>
    </row>
    <row r="189" customFormat="false" ht="12.8" hidden="false" customHeight="false" outlineLevel="0" collapsed="false">
      <c r="B189" s="6"/>
    </row>
    <row r="190" customFormat="false" ht="12.8" hidden="false" customHeight="false" outlineLevel="0" collapsed="false">
      <c r="B190" s="6"/>
    </row>
    <row r="191" customFormat="false" ht="12.8" hidden="false" customHeight="false" outlineLevel="0" collapsed="false">
      <c r="B191" s="6"/>
    </row>
    <row r="192" customFormat="false" ht="12.8" hidden="false" customHeight="false" outlineLevel="0" collapsed="false">
      <c r="B192" s="6"/>
    </row>
    <row r="193" customFormat="false" ht="12.8" hidden="false" customHeight="false" outlineLevel="0" collapsed="false">
      <c r="B193" s="6"/>
    </row>
    <row r="194" customFormat="false" ht="12.8" hidden="false" customHeight="false" outlineLevel="0" collapsed="false">
      <c r="B194" s="6"/>
    </row>
    <row r="195" customFormat="false" ht="12.8" hidden="false" customHeight="false" outlineLevel="0" collapsed="false">
      <c r="B195" s="6"/>
    </row>
    <row r="196" customFormat="false" ht="12.8" hidden="false" customHeight="false" outlineLevel="0" collapsed="false">
      <c r="B196" s="6"/>
    </row>
    <row r="197" customFormat="false" ht="12.8" hidden="false" customHeight="false" outlineLevel="0" collapsed="false">
      <c r="B197" s="6"/>
    </row>
    <row r="198" customFormat="false" ht="12.8" hidden="false" customHeight="false" outlineLevel="0" collapsed="false">
      <c r="B198" s="6"/>
    </row>
    <row r="199" customFormat="false" ht="12.8" hidden="false" customHeight="false" outlineLevel="0" collapsed="false">
      <c r="B199" s="6"/>
    </row>
    <row r="200" customFormat="false" ht="12.8" hidden="false" customHeight="false" outlineLevel="0" collapsed="false">
      <c r="B200" s="6"/>
    </row>
    <row r="201" customFormat="false" ht="12.8" hidden="false" customHeight="false" outlineLevel="0" collapsed="false">
      <c r="B201" s="6"/>
    </row>
    <row r="202" customFormat="false" ht="12.8" hidden="false" customHeight="false" outlineLevel="0" collapsed="false">
      <c r="B202" s="6"/>
    </row>
    <row r="203" customFormat="false" ht="12.8" hidden="false" customHeight="false" outlineLevel="0" collapsed="false">
      <c r="B203" s="6"/>
    </row>
    <row r="204" customFormat="false" ht="12.8" hidden="false" customHeight="false" outlineLevel="0" collapsed="false">
      <c r="B204" s="6"/>
    </row>
    <row r="205" customFormat="false" ht="12.8" hidden="false" customHeight="false" outlineLevel="0" collapsed="false">
      <c r="B205" s="6"/>
    </row>
    <row r="206" customFormat="false" ht="12.8" hidden="false" customHeight="false" outlineLevel="0" collapsed="false">
      <c r="B206" s="6"/>
    </row>
    <row r="207" customFormat="false" ht="12.8" hidden="false" customHeight="false" outlineLevel="0" collapsed="false">
      <c r="B207" s="6"/>
    </row>
    <row r="208" customFormat="false" ht="12.8" hidden="false" customHeight="false" outlineLevel="0" collapsed="false">
      <c r="B208" s="6"/>
    </row>
    <row r="209" customFormat="false" ht="12.8" hidden="false" customHeight="false" outlineLevel="0" collapsed="false">
      <c r="B209" s="6"/>
    </row>
    <row r="210" customFormat="false" ht="12.8" hidden="false" customHeight="false" outlineLevel="0" collapsed="false">
      <c r="B210" s="6"/>
    </row>
    <row r="211" customFormat="false" ht="12.8" hidden="false" customHeight="false" outlineLevel="0" collapsed="false">
      <c r="B211" s="6"/>
    </row>
    <row r="212" customFormat="false" ht="12.8" hidden="false" customHeight="false" outlineLevel="0" collapsed="false">
      <c r="B212" s="6"/>
    </row>
    <row r="213" customFormat="false" ht="12.8" hidden="false" customHeight="false" outlineLevel="0" collapsed="false">
      <c r="B213" s="6"/>
    </row>
    <row r="214" customFormat="false" ht="12.8" hidden="false" customHeight="false" outlineLevel="0" collapsed="false">
      <c r="B214" s="6"/>
    </row>
    <row r="215" customFormat="false" ht="12.8" hidden="false" customHeight="false" outlineLevel="0" collapsed="false">
      <c r="B215" s="6"/>
    </row>
    <row r="216" customFormat="false" ht="12.8" hidden="false" customHeight="false" outlineLevel="0" collapsed="false">
      <c r="B216" s="6"/>
    </row>
    <row r="217" customFormat="false" ht="12.8" hidden="false" customHeight="false" outlineLevel="0" collapsed="false">
      <c r="B217" s="6"/>
    </row>
    <row r="218" customFormat="false" ht="12.8" hidden="false" customHeight="false" outlineLevel="0" collapsed="false">
      <c r="B218" s="6"/>
    </row>
    <row r="219" customFormat="false" ht="12.8" hidden="false" customHeight="false" outlineLevel="0" collapsed="false">
      <c r="B219" s="6"/>
    </row>
    <row r="220" customFormat="false" ht="12.8" hidden="false" customHeight="false" outlineLevel="0" collapsed="false">
      <c r="B220" s="6"/>
    </row>
    <row r="221" customFormat="false" ht="12.8" hidden="false" customHeight="false" outlineLevel="0" collapsed="false">
      <c r="B221" s="6"/>
    </row>
    <row r="222" customFormat="false" ht="12.8" hidden="false" customHeight="false" outlineLevel="0" collapsed="false">
      <c r="B222" s="6"/>
    </row>
    <row r="223" customFormat="false" ht="12.8" hidden="false" customHeight="false" outlineLevel="0" collapsed="false">
      <c r="B223" s="6"/>
    </row>
    <row r="224" customFormat="false" ht="12.8" hidden="false" customHeight="false" outlineLevel="0" collapsed="false">
      <c r="B224" s="6"/>
    </row>
    <row r="225" customFormat="false" ht="12.8" hidden="false" customHeight="false" outlineLevel="0" collapsed="false">
      <c r="B225" s="6"/>
    </row>
    <row r="226" customFormat="false" ht="12.8" hidden="false" customHeight="false" outlineLevel="0" collapsed="false">
      <c r="B226" s="6"/>
    </row>
    <row r="227" customFormat="false" ht="12.8" hidden="false" customHeight="false" outlineLevel="0" collapsed="false">
      <c r="B227" s="6"/>
    </row>
    <row r="228" customFormat="false" ht="12.8" hidden="false" customHeight="false" outlineLevel="0" collapsed="false">
      <c r="B228" s="6"/>
    </row>
    <row r="229" customFormat="false" ht="12.8" hidden="false" customHeight="false" outlineLevel="0" collapsed="false">
      <c r="B229" s="6"/>
    </row>
    <row r="230" customFormat="false" ht="12.8" hidden="false" customHeight="false" outlineLevel="0" collapsed="false">
      <c r="B230" s="6"/>
    </row>
    <row r="231" customFormat="false" ht="12.8" hidden="false" customHeight="false" outlineLevel="0" collapsed="false">
      <c r="B231" s="6"/>
    </row>
    <row r="232" customFormat="false" ht="12.8" hidden="false" customHeight="false" outlineLevel="0" collapsed="false">
      <c r="B232" s="6"/>
    </row>
    <row r="233" customFormat="false" ht="12.8" hidden="false" customHeight="false" outlineLevel="0" collapsed="false">
      <c r="B233" s="6"/>
    </row>
    <row r="234" customFormat="false" ht="12.8" hidden="false" customHeight="false" outlineLevel="0" collapsed="false">
      <c r="B234" s="6"/>
    </row>
    <row r="235" customFormat="false" ht="12.8" hidden="false" customHeight="false" outlineLevel="0" collapsed="false">
      <c r="B235" s="6"/>
    </row>
    <row r="236" customFormat="false" ht="12.8" hidden="false" customHeight="false" outlineLevel="0" collapsed="false">
      <c r="B236" s="6"/>
    </row>
    <row r="237" customFormat="false" ht="12.8" hidden="false" customHeight="false" outlineLevel="0" collapsed="false">
      <c r="B237" s="6"/>
    </row>
    <row r="238" customFormat="false" ht="12.8" hidden="false" customHeight="false" outlineLevel="0" collapsed="false">
      <c r="B238" s="6"/>
    </row>
    <row r="239" customFormat="false" ht="12.8" hidden="false" customHeight="false" outlineLevel="0" collapsed="false">
      <c r="B239" s="6"/>
    </row>
    <row r="240" customFormat="false" ht="12.8" hidden="false" customHeight="false" outlineLevel="0" collapsed="false">
      <c r="B240" s="6"/>
    </row>
    <row r="241" customFormat="false" ht="12.8" hidden="false" customHeight="false" outlineLevel="0" collapsed="false">
      <c r="B241" s="6"/>
    </row>
    <row r="242" customFormat="false" ht="12.8" hidden="false" customHeight="false" outlineLevel="0" collapsed="false">
      <c r="B242" s="6"/>
    </row>
    <row r="243" customFormat="false" ht="12.8" hidden="false" customHeight="false" outlineLevel="0" collapsed="false">
      <c r="B243" s="6"/>
    </row>
    <row r="244" customFormat="false" ht="12.8" hidden="false" customHeight="false" outlineLevel="0" collapsed="false">
      <c r="B244" s="6"/>
    </row>
    <row r="245" customFormat="false" ht="12.8" hidden="false" customHeight="false" outlineLevel="0" collapsed="false">
      <c r="B245" s="6"/>
    </row>
    <row r="246" customFormat="false" ht="12.8" hidden="false" customHeight="false" outlineLevel="0" collapsed="false">
      <c r="B246" s="6"/>
    </row>
    <row r="247" customFormat="false" ht="12.8" hidden="false" customHeight="false" outlineLevel="0" collapsed="false">
      <c r="B247" s="6"/>
    </row>
    <row r="248" customFormat="false" ht="12.8" hidden="false" customHeight="false" outlineLevel="0" collapsed="false">
      <c r="B248" s="6"/>
    </row>
    <row r="249" customFormat="false" ht="12.8" hidden="false" customHeight="false" outlineLevel="0" collapsed="false">
      <c r="B249" s="6"/>
    </row>
    <row r="250" customFormat="false" ht="12.8" hidden="false" customHeight="false" outlineLevel="0" collapsed="false">
      <c r="B250" s="6"/>
    </row>
    <row r="251" customFormat="false" ht="12.8" hidden="false" customHeight="false" outlineLevel="0" collapsed="false">
      <c r="B251" s="6"/>
    </row>
    <row r="252" customFormat="false" ht="12.8" hidden="false" customHeight="false" outlineLevel="0" collapsed="false">
      <c r="B252" s="6"/>
    </row>
    <row r="253" customFormat="false" ht="12.8" hidden="false" customHeight="false" outlineLevel="0" collapsed="false">
      <c r="B253" s="6"/>
    </row>
    <row r="254" customFormat="false" ht="12.8" hidden="false" customHeight="false" outlineLevel="0" collapsed="false">
      <c r="B254" s="6"/>
    </row>
    <row r="255" customFormat="false" ht="12.8" hidden="false" customHeight="false" outlineLevel="0" collapsed="false">
      <c r="B255" s="6"/>
    </row>
    <row r="256" customFormat="false" ht="12.8" hidden="false" customHeight="false" outlineLevel="0" collapsed="false">
      <c r="B256" s="6"/>
    </row>
    <row r="257" customFormat="false" ht="12.8" hidden="false" customHeight="false" outlineLevel="0" collapsed="false">
      <c r="B257" s="6"/>
    </row>
    <row r="258" customFormat="false" ht="12.8" hidden="false" customHeight="false" outlineLevel="0" collapsed="false">
      <c r="B258" s="6"/>
    </row>
    <row r="259" customFormat="false" ht="12.8" hidden="false" customHeight="false" outlineLevel="0" collapsed="false">
      <c r="B259" s="6"/>
    </row>
    <row r="260" customFormat="false" ht="12.8" hidden="false" customHeight="false" outlineLevel="0" collapsed="false">
      <c r="B260" s="6"/>
    </row>
    <row r="261" customFormat="false" ht="12.8" hidden="false" customHeight="false" outlineLevel="0" collapsed="false">
      <c r="B261" s="6"/>
    </row>
    <row r="262" customFormat="false" ht="12.8" hidden="false" customHeight="false" outlineLevel="0" collapsed="false">
      <c r="B262" s="6"/>
    </row>
    <row r="263" customFormat="false" ht="12.8" hidden="false" customHeight="false" outlineLevel="0" collapsed="false">
      <c r="B263" s="6"/>
    </row>
    <row r="264" customFormat="false" ht="12.8" hidden="false" customHeight="false" outlineLevel="0" collapsed="false">
      <c r="B264" s="6"/>
    </row>
    <row r="265" customFormat="false" ht="12.8" hidden="false" customHeight="false" outlineLevel="0" collapsed="false">
      <c r="B265" s="6"/>
    </row>
    <row r="266" customFormat="false" ht="12.8" hidden="false" customHeight="false" outlineLevel="0" collapsed="false">
      <c r="B266" s="6"/>
    </row>
    <row r="267" customFormat="false" ht="12.8" hidden="false" customHeight="false" outlineLevel="0" collapsed="false">
      <c r="B267" s="6"/>
    </row>
    <row r="268" customFormat="false" ht="12.8" hidden="false" customHeight="false" outlineLevel="0" collapsed="false">
      <c r="B268" s="6"/>
    </row>
    <row r="269" customFormat="false" ht="12.8" hidden="false" customHeight="false" outlineLevel="0" collapsed="false">
      <c r="B269" s="6"/>
    </row>
    <row r="270" customFormat="false" ht="12.8" hidden="false" customHeight="false" outlineLevel="0" collapsed="false">
      <c r="B270" s="6"/>
    </row>
    <row r="271" customFormat="false" ht="12.8" hidden="false" customHeight="false" outlineLevel="0" collapsed="false">
      <c r="B271" s="6"/>
    </row>
    <row r="272" customFormat="false" ht="12.8" hidden="false" customHeight="false" outlineLevel="0" collapsed="false">
      <c r="B272" s="6"/>
    </row>
    <row r="273" customFormat="false" ht="12.8" hidden="false" customHeight="false" outlineLevel="0" collapsed="false">
      <c r="B273" s="6"/>
    </row>
    <row r="274" customFormat="false" ht="12.8" hidden="false" customHeight="false" outlineLevel="0" collapsed="false">
      <c r="B274" s="6"/>
    </row>
    <row r="275" customFormat="false" ht="12.8" hidden="false" customHeight="false" outlineLevel="0" collapsed="false">
      <c r="B275" s="6"/>
    </row>
    <row r="276" customFormat="false" ht="12.8" hidden="false" customHeight="false" outlineLevel="0" collapsed="false">
      <c r="B276" s="6"/>
    </row>
    <row r="277" customFormat="false" ht="12.8" hidden="false" customHeight="false" outlineLevel="0" collapsed="false">
      <c r="B277" s="6"/>
    </row>
    <row r="278" customFormat="false" ht="12.8" hidden="false" customHeight="false" outlineLevel="0" collapsed="false">
      <c r="B278" s="6"/>
    </row>
    <row r="279" customFormat="false" ht="12.8" hidden="false" customHeight="false" outlineLevel="0" collapsed="false">
      <c r="B279" s="6"/>
    </row>
    <row r="280" customFormat="false" ht="12.8" hidden="false" customHeight="false" outlineLevel="0" collapsed="false">
      <c r="B280" s="6"/>
    </row>
    <row r="281" customFormat="false" ht="12.8" hidden="false" customHeight="false" outlineLevel="0" collapsed="false">
      <c r="B281" s="6"/>
    </row>
    <row r="282" customFormat="false" ht="12.8" hidden="false" customHeight="false" outlineLevel="0" collapsed="false">
      <c r="B282" s="6"/>
    </row>
    <row r="283" customFormat="false" ht="12.8" hidden="false" customHeight="false" outlineLevel="0" collapsed="false">
      <c r="B283" s="6"/>
    </row>
    <row r="284" customFormat="false" ht="12.8" hidden="false" customHeight="false" outlineLevel="0" collapsed="false">
      <c r="B284" s="6"/>
    </row>
    <row r="285" customFormat="false" ht="12.8" hidden="false" customHeight="false" outlineLevel="0" collapsed="false">
      <c r="B285" s="6"/>
    </row>
    <row r="286" customFormat="false" ht="12.8" hidden="false" customHeight="false" outlineLevel="0" collapsed="false">
      <c r="B286" s="6"/>
    </row>
    <row r="287" customFormat="false" ht="12.8" hidden="false" customHeight="false" outlineLevel="0" collapsed="false">
      <c r="B287" s="6"/>
    </row>
    <row r="288" customFormat="false" ht="12.8" hidden="false" customHeight="false" outlineLevel="0" collapsed="false">
      <c r="B288" s="6"/>
    </row>
    <row r="289" customFormat="false" ht="12.8" hidden="false" customHeight="false" outlineLevel="0" collapsed="false">
      <c r="B289" s="6"/>
    </row>
    <row r="290" customFormat="false" ht="12.8" hidden="false" customHeight="false" outlineLevel="0" collapsed="false">
      <c r="B290" s="6"/>
    </row>
    <row r="291" customFormat="false" ht="12.8" hidden="false" customHeight="false" outlineLevel="0" collapsed="false">
      <c r="B291" s="6"/>
    </row>
    <row r="292" customFormat="false" ht="12.8" hidden="false" customHeight="false" outlineLevel="0" collapsed="false">
      <c r="B292" s="6"/>
    </row>
    <row r="293" customFormat="false" ht="12.8" hidden="false" customHeight="false" outlineLevel="0" collapsed="false">
      <c r="B293" s="6"/>
    </row>
    <row r="294" customFormat="false" ht="12.8" hidden="false" customHeight="false" outlineLevel="0" collapsed="false">
      <c r="B294" s="6"/>
    </row>
    <row r="295" customFormat="false" ht="12.8" hidden="false" customHeight="false" outlineLevel="0" collapsed="false">
      <c r="B295" s="6"/>
    </row>
    <row r="296" customFormat="false" ht="12.8" hidden="false" customHeight="false" outlineLevel="0" collapsed="false">
      <c r="B296" s="6"/>
    </row>
    <row r="297" customFormat="false" ht="12.8" hidden="false" customHeight="false" outlineLevel="0" collapsed="false">
      <c r="B297" s="6"/>
    </row>
    <row r="298" customFormat="false" ht="12.8" hidden="false" customHeight="false" outlineLevel="0" collapsed="false">
      <c r="B298" s="6"/>
    </row>
    <row r="299" customFormat="false" ht="12.8" hidden="false" customHeight="false" outlineLevel="0" collapsed="false">
      <c r="B299" s="6"/>
    </row>
    <row r="300" customFormat="false" ht="12.8" hidden="false" customHeight="false" outlineLevel="0" collapsed="false">
      <c r="B300" s="6"/>
    </row>
    <row r="301" customFormat="false" ht="12.8" hidden="false" customHeight="false" outlineLevel="0" collapsed="false">
      <c r="B301" s="6"/>
    </row>
    <row r="302" customFormat="false" ht="12.8" hidden="false" customHeight="false" outlineLevel="0" collapsed="false">
      <c r="B302" s="6"/>
    </row>
    <row r="303" customFormat="false" ht="12.8" hidden="false" customHeight="false" outlineLevel="0" collapsed="false">
      <c r="B303" s="6"/>
    </row>
    <row r="304" customFormat="false" ht="12.8" hidden="false" customHeight="false" outlineLevel="0" collapsed="false">
      <c r="B304" s="6"/>
    </row>
    <row r="305" customFormat="false" ht="12.8" hidden="false" customHeight="false" outlineLevel="0" collapsed="false">
      <c r="B305" s="6"/>
    </row>
    <row r="306" customFormat="false" ht="12.8" hidden="false" customHeight="false" outlineLevel="0" collapsed="false">
      <c r="B306" s="6"/>
    </row>
    <row r="307" customFormat="false" ht="12.8" hidden="false" customHeight="false" outlineLevel="0" collapsed="false">
      <c r="B307" s="6"/>
    </row>
    <row r="308" customFormat="false" ht="12.8" hidden="false" customHeight="false" outlineLevel="0" collapsed="false">
      <c r="B308" s="6"/>
    </row>
    <row r="309" customFormat="false" ht="12.8" hidden="false" customHeight="false" outlineLevel="0" collapsed="false">
      <c r="B309" s="6"/>
    </row>
    <row r="310" customFormat="false" ht="12.8" hidden="false" customHeight="false" outlineLevel="0" collapsed="false">
      <c r="B310" s="6"/>
    </row>
    <row r="311" customFormat="false" ht="12.8" hidden="false" customHeight="false" outlineLevel="0" collapsed="false">
      <c r="B311" s="6"/>
    </row>
    <row r="312" customFormat="false" ht="12.8" hidden="false" customHeight="false" outlineLevel="0" collapsed="false">
      <c r="B312" s="6"/>
    </row>
    <row r="313" customFormat="false" ht="12.8" hidden="false" customHeight="false" outlineLevel="0" collapsed="false">
      <c r="B313" s="6"/>
    </row>
    <row r="314" customFormat="false" ht="12.8" hidden="false" customHeight="false" outlineLevel="0" collapsed="false">
      <c r="B314" s="6"/>
    </row>
    <row r="315" customFormat="false" ht="12.8" hidden="false" customHeight="false" outlineLevel="0" collapsed="false">
      <c r="B315" s="6"/>
    </row>
    <row r="316" customFormat="false" ht="12.8" hidden="false" customHeight="false" outlineLevel="0" collapsed="false">
      <c r="B316" s="6"/>
    </row>
    <row r="317" customFormat="false" ht="12.8" hidden="false" customHeight="false" outlineLevel="0" collapsed="false">
      <c r="B317" s="6"/>
    </row>
    <row r="318" customFormat="false" ht="12.8" hidden="false" customHeight="false" outlineLevel="0" collapsed="false">
      <c r="B318" s="6"/>
    </row>
    <row r="319" customFormat="false" ht="12.8" hidden="false" customHeight="false" outlineLevel="0" collapsed="false">
      <c r="B319" s="6"/>
    </row>
    <row r="320" customFormat="false" ht="12.8" hidden="false" customHeight="false" outlineLevel="0" collapsed="false">
      <c r="B320" s="6"/>
    </row>
    <row r="321" customFormat="false" ht="12.8" hidden="false" customHeight="false" outlineLevel="0" collapsed="false">
      <c r="B321" s="6"/>
    </row>
    <row r="322" customFormat="false" ht="12.8" hidden="false" customHeight="false" outlineLevel="0" collapsed="false">
      <c r="B322" s="6"/>
    </row>
    <row r="323" customFormat="false" ht="12.8" hidden="false" customHeight="false" outlineLevel="0" collapsed="false">
      <c r="B323" s="6"/>
    </row>
    <row r="324" customFormat="false" ht="12.8" hidden="false" customHeight="false" outlineLevel="0" collapsed="false">
      <c r="B324" s="6"/>
    </row>
    <row r="325" customFormat="false" ht="12.8" hidden="false" customHeight="false" outlineLevel="0" collapsed="false">
      <c r="B325" s="6"/>
    </row>
    <row r="326" customFormat="false" ht="12.8" hidden="false" customHeight="false" outlineLevel="0" collapsed="false">
      <c r="B326" s="6"/>
    </row>
    <row r="327" customFormat="false" ht="12.8" hidden="false" customHeight="false" outlineLevel="0" collapsed="false">
      <c r="B327" s="6"/>
    </row>
    <row r="328" customFormat="false" ht="12.8" hidden="false" customHeight="false" outlineLevel="0" collapsed="false">
      <c r="B328" s="6"/>
    </row>
    <row r="329" customFormat="false" ht="12.8" hidden="false" customHeight="false" outlineLevel="0" collapsed="false">
      <c r="B329" s="6"/>
    </row>
    <row r="330" customFormat="false" ht="12.8" hidden="false" customHeight="false" outlineLevel="0" collapsed="false">
      <c r="B330" s="6"/>
    </row>
    <row r="331" customFormat="false" ht="12.8" hidden="false" customHeight="false" outlineLevel="0" collapsed="false">
      <c r="B331" s="6"/>
    </row>
    <row r="332" customFormat="false" ht="12.8" hidden="false" customHeight="false" outlineLevel="0" collapsed="false">
      <c r="B332" s="6"/>
    </row>
    <row r="333" customFormat="false" ht="12.8" hidden="false" customHeight="false" outlineLevel="0" collapsed="false">
      <c r="B333" s="6"/>
    </row>
    <row r="334" customFormat="false" ht="12.8" hidden="false" customHeight="false" outlineLevel="0" collapsed="false">
      <c r="B334" s="6"/>
    </row>
    <row r="335" customFormat="false" ht="12.8" hidden="false" customHeight="false" outlineLevel="0" collapsed="false">
      <c r="B335" s="6"/>
    </row>
    <row r="336" customFormat="false" ht="12.8" hidden="false" customHeight="false" outlineLevel="0" collapsed="false">
      <c r="B336" s="6"/>
    </row>
    <row r="337" customFormat="false" ht="12.8" hidden="false" customHeight="false" outlineLevel="0" collapsed="false">
      <c r="B337" s="6"/>
    </row>
    <row r="338" customFormat="false" ht="12.8" hidden="false" customHeight="false" outlineLevel="0" collapsed="false">
      <c r="B338" s="6"/>
    </row>
    <row r="339" customFormat="false" ht="12.8" hidden="false" customHeight="false" outlineLevel="0" collapsed="false">
      <c r="B339" s="6"/>
    </row>
    <row r="340" customFormat="false" ht="12.8" hidden="false" customHeight="false" outlineLevel="0" collapsed="false">
      <c r="B340" s="6"/>
    </row>
    <row r="341" customFormat="false" ht="12.8" hidden="false" customHeight="false" outlineLevel="0" collapsed="false">
      <c r="B341" s="6"/>
    </row>
    <row r="342" customFormat="false" ht="12.8" hidden="false" customHeight="false" outlineLevel="0" collapsed="false">
      <c r="B342" s="6"/>
    </row>
    <row r="343" customFormat="false" ht="12.8" hidden="false" customHeight="false" outlineLevel="0" collapsed="false">
      <c r="B343" s="6"/>
    </row>
    <row r="344" customFormat="false" ht="12.8" hidden="false" customHeight="false" outlineLevel="0" collapsed="false">
      <c r="B344" s="6"/>
    </row>
    <row r="345" customFormat="false" ht="12.8" hidden="false" customHeight="false" outlineLevel="0" collapsed="false">
      <c r="B345" s="6"/>
    </row>
    <row r="346" customFormat="false" ht="12.8" hidden="false" customHeight="false" outlineLevel="0" collapsed="false">
      <c r="B346" s="6"/>
    </row>
    <row r="347" customFormat="false" ht="12.8" hidden="false" customHeight="false" outlineLevel="0" collapsed="false">
      <c r="B347" s="6"/>
    </row>
    <row r="348" customFormat="false" ht="12.8" hidden="false" customHeight="false" outlineLevel="0" collapsed="false">
      <c r="B348" s="6"/>
    </row>
    <row r="349" customFormat="false" ht="12.8" hidden="false" customHeight="false" outlineLevel="0" collapsed="false">
      <c r="B349" s="6"/>
    </row>
    <row r="350" customFormat="false" ht="12.8" hidden="false" customHeight="false" outlineLevel="0" collapsed="false">
      <c r="B350" s="6"/>
    </row>
    <row r="351" customFormat="false" ht="12.8" hidden="false" customHeight="false" outlineLevel="0" collapsed="false">
      <c r="B351" s="6"/>
    </row>
    <row r="352" customFormat="false" ht="12.8" hidden="false" customHeight="false" outlineLevel="0" collapsed="false">
      <c r="B352" s="6"/>
    </row>
    <row r="353" customFormat="false" ht="12.8" hidden="false" customHeight="false" outlineLevel="0" collapsed="false">
      <c r="B353" s="6"/>
    </row>
    <row r="354" customFormat="false" ht="12.8" hidden="false" customHeight="false" outlineLevel="0" collapsed="false">
      <c r="B354" s="6"/>
    </row>
    <row r="355" customFormat="false" ht="12.8" hidden="false" customHeight="false" outlineLevel="0" collapsed="false">
      <c r="B355" s="6"/>
    </row>
    <row r="356" customFormat="false" ht="12.8" hidden="false" customHeight="false" outlineLevel="0" collapsed="false">
      <c r="B356" s="6"/>
    </row>
    <row r="357" customFormat="false" ht="12.8" hidden="false" customHeight="false" outlineLevel="0" collapsed="false">
      <c r="B357" s="6"/>
    </row>
    <row r="358" customFormat="false" ht="12.8" hidden="false" customHeight="false" outlineLevel="0" collapsed="false">
      <c r="B358" s="6"/>
    </row>
    <row r="359" customFormat="false" ht="12.8" hidden="false" customHeight="false" outlineLevel="0" collapsed="false">
      <c r="B359" s="6"/>
    </row>
    <row r="360" customFormat="false" ht="12.8" hidden="false" customHeight="false" outlineLevel="0" collapsed="false">
      <c r="B360" s="6"/>
    </row>
    <row r="361" customFormat="false" ht="12.8" hidden="false" customHeight="false" outlineLevel="0" collapsed="false">
      <c r="B361" s="6"/>
    </row>
    <row r="362" customFormat="false" ht="12.8" hidden="false" customHeight="false" outlineLevel="0" collapsed="false">
      <c r="B362" s="6"/>
    </row>
    <row r="363" customFormat="false" ht="12.8" hidden="false" customHeight="false" outlineLevel="0" collapsed="false">
      <c r="B363" s="6"/>
    </row>
    <row r="364" customFormat="false" ht="12.8" hidden="false" customHeight="false" outlineLevel="0" collapsed="false">
      <c r="B364" s="6"/>
    </row>
    <row r="365" customFormat="false" ht="12.8" hidden="false" customHeight="false" outlineLevel="0" collapsed="false">
      <c r="B365" s="6"/>
    </row>
    <row r="366" customFormat="false" ht="12.8" hidden="false" customHeight="false" outlineLevel="0" collapsed="false">
      <c r="B366" s="6"/>
    </row>
    <row r="367" customFormat="false" ht="12.8" hidden="false" customHeight="false" outlineLevel="0" collapsed="false">
      <c r="B367" s="6"/>
    </row>
    <row r="368" customFormat="false" ht="12.8" hidden="false" customHeight="false" outlineLevel="0" collapsed="false">
      <c r="B368" s="6"/>
    </row>
    <row r="369" customFormat="false" ht="12.8" hidden="false" customHeight="false" outlineLevel="0" collapsed="false">
      <c r="B369" s="6"/>
    </row>
    <row r="370" customFormat="false" ht="12.8" hidden="false" customHeight="false" outlineLevel="0" collapsed="false">
      <c r="B370" s="6"/>
    </row>
    <row r="371" customFormat="false" ht="12.8" hidden="false" customHeight="false" outlineLevel="0" collapsed="false">
      <c r="B371" s="6"/>
    </row>
    <row r="372" customFormat="false" ht="12.8" hidden="false" customHeight="false" outlineLevel="0" collapsed="false">
      <c r="B372" s="6"/>
    </row>
    <row r="373" customFormat="false" ht="12.8" hidden="false" customHeight="false" outlineLevel="0" collapsed="false">
      <c r="B373" s="6"/>
    </row>
    <row r="374" customFormat="false" ht="12.8" hidden="false" customHeight="false" outlineLevel="0" collapsed="false">
      <c r="B374" s="6"/>
    </row>
    <row r="375" customFormat="false" ht="12.8" hidden="false" customHeight="false" outlineLevel="0" collapsed="false">
      <c r="B375" s="6"/>
    </row>
    <row r="376" customFormat="false" ht="12.8" hidden="false" customHeight="false" outlineLevel="0" collapsed="false">
      <c r="B376" s="6"/>
    </row>
    <row r="377" customFormat="false" ht="12.8" hidden="false" customHeight="false" outlineLevel="0" collapsed="false">
      <c r="B377" s="6"/>
    </row>
    <row r="378" customFormat="false" ht="12.8" hidden="false" customHeight="false" outlineLevel="0" collapsed="false">
      <c r="B378" s="6"/>
    </row>
    <row r="379" customFormat="false" ht="12.8" hidden="false" customHeight="false" outlineLevel="0" collapsed="false">
      <c r="B379" s="6"/>
    </row>
    <row r="380" customFormat="false" ht="12.8" hidden="false" customHeight="false" outlineLevel="0" collapsed="false">
      <c r="B380" s="6"/>
    </row>
    <row r="381" customFormat="false" ht="12.8" hidden="false" customHeight="false" outlineLevel="0" collapsed="false">
      <c r="B381" s="6"/>
    </row>
    <row r="382" customFormat="false" ht="12.8" hidden="false" customHeight="false" outlineLevel="0" collapsed="false">
      <c r="B382" s="6"/>
    </row>
    <row r="383" customFormat="false" ht="12.8" hidden="false" customHeight="false" outlineLevel="0" collapsed="false">
      <c r="B383" s="6"/>
    </row>
    <row r="384" customFormat="false" ht="12.8" hidden="false" customHeight="false" outlineLevel="0" collapsed="false">
      <c r="B384" s="6"/>
    </row>
    <row r="385" customFormat="false" ht="12.8" hidden="false" customHeight="false" outlineLevel="0" collapsed="false">
      <c r="B385" s="6"/>
    </row>
    <row r="386" customFormat="false" ht="12.8" hidden="false" customHeight="false" outlineLevel="0" collapsed="false">
      <c r="B386" s="6"/>
    </row>
    <row r="387" customFormat="false" ht="12.8" hidden="false" customHeight="false" outlineLevel="0" collapsed="false">
      <c r="B387" s="6"/>
    </row>
    <row r="388" customFormat="false" ht="12.8" hidden="false" customHeight="false" outlineLevel="0" collapsed="false">
      <c r="B388" s="6"/>
    </row>
    <row r="389" customFormat="false" ht="12.8" hidden="false" customHeight="false" outlineLevel="0" collapsed="false">
      <c r="B389" s="6"/>
    </row>
    <row r="390" customFormat="false" ht="12.8" hidden="false" customHeight="false" outlineLevel="0" collapsed="false">
      <c r="B390" s="6"/>
    </row>
    <row r="391" customFormat="false" ht="12.8" hidden="false" customHeight="false" outlineLevel="0" collapsed="false">
      <c r="B391" s="6"/>
    </row>
    <row r="392" customFormat="false" ht="12.8" hidden="false" customHeight="false" outlineLevel="0" collapsed="false">
      <c r="B392" s="6"/>
    </row>
    <row r="393" customFormat="false" ht="12.8" hidden="false" customHeight="false" outlineLevel="0" collapsed="false">
      <c r="B393" s="6"/>
    </row>
    <row r="394" customFormat="false" ht="12.8" hidden="false" customHeight="false" outlineLevel="0" collapsed="false">
      <c r="B394" s="6"/>
    </row>
    <row r="395" customFormat="false" ht="12.8" hidden="false" customHeight="false" outlineLevel="0" collapsed="false">
      <c r="B395" s="6"/>
    </row>
    <row r="396" customFormat="false" ht="12.8" hidden="false" customHeight="false" outlineLevel="0" collapsed="false">
      <c r="B396" s="6"/>
    </row>
    <row r="397" customFormat="false" ht="12.8" hidden="false" customHeight="false" outlineLevel="0" collapsed="false">
      <c r="B397" s="6"/>
    </row>
    <row r="398" customFormat="false" ht="12.8" hidden="false" customHeight="false" outlineLevel="0" collapsed="false">
      <c r="B398" s="6"/>
    </row>
    <row r="399" customFormat="false" ht="12.8" hidden="false" customHeight="false" outlineLevel="0" collapsed="false">
      <c r="B399" s="6"/>
    </row>
    <row r="400" customFormat="false" ht="12.8" hidden="false" customHeight="false" outlineLevel="0" collapsed="false">
      <c r="B400" s="6"/>
    </row>
    <row r="401" customFormat="false" ht="12.8" hidden="false" customHeight="false" outlineLevel="0" collapsed="false">
      <c r="B401" s="6"/>
    </row>
    <row r="402" customFormat="false" ht="12.8" hidden="false" customHeight="false" outlineLevel="0" collapsed="false">
      <c r="B402" s="6"/>
    </row>
    <row r="403" customFormat="false" ht="12.8" hidden="false" customHeight="false" outlineLevel="0" collapsed="false">
      <c r="B403" s="6"/>
    </row>
    <row r="404" customFormat="false" ht="12.8" hidden="false" customHeight="false" outlineLevel="0" collapsed="false">
      <c r="B404" s="6"/>
    </row>
    <row r="405" customFormat="false" ht="12.8" hidden="false" customHeight="false" outlineLevel="0" collapsed="false">
      <c r="B405" s="6"/>
    </row>
    <row r="406" customFormat="false" ht="12.8" hidden="false" customHeight="false" outlineLevel="0" collapsed="false">
      <c r="B406" s="6"/>
    </row>
    <row r="407" customFormat="false" ht="12.8" hidden="false" customHeight="false" outlineLevel="0" collapsed="false">
      <c r="B407" s="6"/>
    </row>
    <row r="408" customFormat="false" ht="12.8" hidden="false" customHeight="false" outlineLevel="0" collapsed="false">
      <c r="B408" s="6"/>
    </row>
    <row r="409" customFormat="false" ht="12.8" hidden="false" customHeight="false" outlineLevel="0" collapsed="false">
      <c r="B409" s="6"/>
    </row>
    <row r="410" customFormat="false" ht="12.8" hidden="false" customHeight="false" outlineLevel="0" collapsed="false">
      <c r="B410" s="6"/>
    </row>
    <row r="411" customFormat="false" ht="12.8" hidden="false" customHeight="false" outlineLevel="0" collapsed="false">
      <c r="B411" s="6"/>
    </row>
    <row r="412" customFormat="false" ht="12.8" hidden="false" customHeight="false" outlineLevel="0" collapsed="false">
      <c r="B412" s="6"/>
    </row>
    <row r="413" customFormat="false" ht="12.8" hidden="false" customHeight="false" outlineLevel="0" collapsed="false">
      <c r="B413" s="6"/>
    </row>
    <row r="414" customFormat="false" ht="12.8" hidden="false" customHeight="false" outlineLevel="0" collapsed="false">
      <c r="B414" s="6"/>
    </row>
    <row r="415" customFormat="false" ht="12.8" hidden="false" customHeight="false" outlineLevel="0" collapsed="false">
      <c r="B415" s="6"/>
    </row>
    <row r="416" customFormat="false" ht="12.8" hidden="false" customHeight="false" outlineLevel="0" collapsed="false">
      <c r="B416" s="6"/>
    </row>
    <row r="417" customFormat="false" ht="12.8" hidden="false" customHeight="false" outlineLevel="0" collapsed="false">
      <c r="B417" s="6"/>
    </row>
    <row r="418" customFormat="false" ht="12.8" hidden="false" customHeight="false" outlineLevel="0" collapsed="false">
      <c r="B418" s="6"/>
    </row>
    <row r="419" customFormat="false" ht="12.8" hidden="false" customHeight="false" outlineLevel="0" collapsed="false">
      <c r="B419" s="6"/>
    </row>
    <row r="420" customFormat="false" ht="12.8" hidden="false" customHeight="false" outlineLevel="0" collapsed="false">
      <c r="B420" s="6"/>
    </row>
    <row r="421" customFormat="false" ht="12.8" hidden="false" customHeight="false" outlineLevel="0" collapsed="false">
      <c r="B421" s="6"/>
    </row>
    <row r="422" customFormat="false" ht="12.8" hidden="false" customHeight="false" outlineLevel="0" collapsed="false">
      <c r="B422" s="6"/>
    </row>
    <row r="423" customFormat="false" ht="12.8" hidden="false" customHeight="false" outlineLevel="0" collapsed="false">
      <c r="B423" s="6"/>
    </row>
    <row r="424" customFormat="false" ht="12.8" hidden="false" customHeight="false" outlineLevel="0" collapsed="false">
      <c r="B424" s="6"/>
    </row>
    <row r="425" customFormat="false" ht="12.8" hidden="false" customHeight="false" outlineLevel="0" collapsed="false">
      <c r="B425" s="6"/>
    </row>
    <row r="426" customFormat="false" ht="12.8" hidden="false" customHeight="false" outlineLevel="0" collapsed="false">
      <c r="B426" s="6"/>
    </row>
    <row r="427" customFormat="false" ht="12.8" hidden="false" customHeight="false" outlineLevel="0" collapsed="false">
      <c r="B427" s="6"/>
    </row>
    <row r="428" customFormat="false" ht="12.8" hidden="false" customHeight="false" outlineLevel="0" collapsed="false">
      <c r="B428" s="6"/>
    </row>
    <row r="429" customFormat="false" ht="12.8" hidden="false" customHeight="false" outlineLevel="0" collapsed="false">
      <c r="B429" s="6"/>
    </row>
    <row r="430" customFormat="false" ht="12.8" hidden="false" customHeight="false" outlineLevel="0" collapsed="false">
      <c r="B430" s="6"/>
    </row>
    <row r="431" customFormat="false" ht="12.8" hidden="false" customHeight="false" outlineLevel="0" collapsed="false">
      <c r="B431" s="6"/>
    </row>
    <row r="432" customFormat="false" ht="12.8" hidden="false" customHeight="false" outlineLevel="0" collapsed="false">
      <c r="B432" s="6"/>
    </row>
    <row r="433" customFormat="false" ht="12.8" hidden="false" customHeight="false" outlineLevel="0" collapsed="false">
      <c r="B433" s="6"/>
    </row>
    <row r="434" customFormat="false" ht="12.8" hidden="false" customHeight="false" outlineLevel="0" collapsed="false">
      <c r="B434" s="6"/>
    </row>
    <row r="435" customFormat="false" ht="12.8" hidden="false" customHeight="false" outlineLevel="0" collapsed="false">
      <c r="B435" s="6"/>
    </row>
    <row r="436" customFormat="false" ht="12.8" hidden="false" customHeight="false" outlineLevel="0" collapsed="false">
      <c r="B436" s="6"/>
    </row>
    <row r="437" customFormat="false" ht="12.8" hidden="false" customHeight="false" outlineLevel="0" collapsed="false">
      <c r="B437" s="6"/>
    </row>
    <row r="438" customFormat="false" ht="12.8" hidden="false" customHeight="false" outlineLevel="0" collapsed="false">
      <c r="B438" s="6"/>
    </row>
    <row r="439" customFormat="false" ht="12.8" hidden="false" customHeight="false" outlineLevel="0" collapsed="false">
      <c r="B439" s="6"/>
    </row>
    <row r="440" customFormat="false" ht="12.8" hidden="false" customHeight="false" outlineLevel="0" collapsed="false">
      <c r="B440" s="6"/>
    </row>
    <row r="441" customFormat="false" ht="12.8" hidden="false" customHeight="false" outlineLevel="0" collapsed="false">
      <c r="B441" s="6"/>
    </row>
    <row r="442" customFormat="false" ht="12.8" hidden="false" customHeight="false" outlineLevel="0" collapsed="false">
      <c r="B442" s="6"/>
    </row>
    <row r="443" customFormat="false" ht="12.8" hidden="false" customHeight="false" outlineLevel="0" collapsed="false">
      <c r="B443" s="6"/>
    </row>
    <row r="444" customFormat="false" ht="12.8" hidden="false" customHeight="false" outlineLevel="0" collapsed="false">
      <c r="B444" s="6"/>
    </row>
    <row r="445" customFormat="false" ht="12.8" hidden="false" customHeight="false" outlineLevel="0" collapsed="false">
      <c r="B445" s="6"/>
    </row>
    <row r="446" customFormat="false" ht="12.8" hidden="false" customHeight="false" outlineLevel="0" collapsed="false">
      <c r="B446" s="6"/>
    </row>
    <row r="447" customFormat="false" ht="12.8" hidden="false" customHeight="false" outlineLevel="0" collapsed="false">
      <c r="B447" s="6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D52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6" activeCellId="0" sqref="K6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23.15"/>
    <col collapsed="false" customWidth="true" hidden="false" outlineLevel="0" max="5" min="5" style="0" width="15.95"/>
    <col collapsed="false" customWidth="true" hidden="false" outlineLevel="0" max="6" min="6" style="0" width="13.87"/>
    <col collapsed="false" customWidth="true" hidden="false" outlineLevel="0" max="7" min="7" style="0" width="17.27"/>
  </cols>
  <sheetData>
    <row r="1" customFormat="false" ht="12.8" hidden="false" customHeight="false" outlineLevel="0" collapsed="false">
      <c r="A1" s="0" t="s">
        <v>17</v>
      </c>
      <c r="B1" s="0" t="s">
        <v>18</v>
      </c>
      <c r="C1" s="0" t="s">
        <v>19</v>
      </c>
      <c r="D1" s="0" t="s">
        <v>20</v>
      </c>
      <c r="E1" s="0" t="s">
        <v>21</v>
      </c>
      <c r="F1" s="0" t="s">
        <v>0</v>
      </c>
      <c r="G1" s="7" t="s">
        <v>22</v>
      </c>
      <c r="H1" s="7" t="s">
        <v>23</v>
      </c>
      <c r="I1" s="7" t="s">
        <v>50</v>
      </c>
    </row>
    <row r="2" customFormat="false" ht="12.8" hidden="false" customHeight="false" outlineLevel="0" collapsed="false">
      <c r="A2" s="0" t="s">
        <v>27</v>
      </c>
      <c r="B2" s="6" t="n">
        <v>43673.4430555556</v>
      </c>
      <c r="C2" s="0" t="n">
        <v>-58.13783</v>
      </c>
      <c r="D2" s="0" t="n">
        <v>-0.00442</v>
      </c>
      <c r="E2" s="0" t="s">
        <v>28</v>
      </c>
      <c r="F2" s="0" t="s">
        <v>29</v>
      </c>
      <c r="G2" s="7" t="n">
        <v>0.782</v>
      </c>
      <c r="H2" s="7" t="n">
        <v>0.025</v>
      </c>
      <c r="I2" s="9" t="n">
        <v>-10.08</v>
      </c>
    </row>
    <row r="3" customFormat="false" ht="12.8" hidden="false" customHeight="false" outlineLevel="0" collapsed="false">
      <c r="A3" s="0" t="s">
        <v>27</v>
      </c>
      <c r="B3" s="6" t="n">
        <v>43673.4430555556</v>
      </c>
      <c r="C3" s="0" t="n">
        <v>-58.13783</v>
      </c>
      <c r="D3" s="0" t="n">
        <v>-0.00442</v>
      </c>
      <c r="E3" s="0" t="s">
        <v>28</v>
      </c>
      <c r="F3" s="0" t="s">
        <v>29</v>
      </c>
      <c r="G3" s="7" t="n">
        <v>0.782</v>
      </c>
      <c r="H3" s="7" t="n">
        <v>0.05</v>
      </c>
      <c r="I3" s="9" t="n">
        <v>-10.6</v>
      </c>
    </row>
    <row r="4" customFormat="false" ht="12.8" hidden="false" customHeight="false" outlineLevel="0" collapsed="false">
      <c r="A4" s="0" t="s">
        <v>27</v>
      </c>
      <c r="B4" s="6" t="n">
        <v>43673.4430555556</v>
      </c>
      <c r="C4" s="0" t="n">
        <v>-58.13783</v>
      </c>
      <c r="D4" s="0" t="n">
        <v>-0.00442</v>
      </c>
      <c r="E4" s="0" t="s">
        <v>28</v>
      </c>
      <c r="F4" s="0" t="s">
        <v>29</v>
      </c>
      <c r="G4" s="7" t="n">
        <v>0.782</v>
      </c>
      <c r="H4" s="7" t="n">
        <v>0.1</v>
      </c>
      <c r="I4" s="9" t="n">
        <v>-8.72</v>
      </c>
    </row>
    <row r="5" customFormat="false" ht="12.8" hidden="false" customHeight="false" outlineLevel="0" collapsed="false">
      <c r="A5" s="0" t="s">
        <v>27</v>
      </c>
      <c r="B5" s="6" t="n">
        <v>43673.4430555556</v>
      </c>
      <c r="C5" s="0" t="n">
        <v>-58.13783</v>
      </c>
      <c r="D5" s="0" t="n">
        <v>-0.00442</v>
      </c>
      <c r="E5" s="0" t="s">
        <v>28</v>
      </c>
      <c r="F5" s="0" t="s">
        <v>29</v>
      </c>
      <c r="G5" s="7" t="n">
        <v>0.782</v>
      </c>
      <c r="H5" s="7" t="n">
        <v>0.15</v>
      </c>
      <c r="I5" s="9" t="n">
        <v>-10.05</v>
      </c>
    </row>
    <row r="6" customFormat="false" ht="12.8" hidden="false" customHeight="false" outlineLevel="0" collapsed="false">
      <c r="A6" s="0" t="s">
        <v>27</v>
      </c>
      <c r="B6" s="6" t="n">
        <v>43673.4430555556</v>
      </c>
      <c r="C6" s="0" t="n">
        <v>-58.13783</v>
      </c>
      <c r="D6" s="0" t="n">
        <v>-0.00442</v>
      </c>
      <c r="E6" s="0" t="s">
        <v>28</v>
      </c>
      <c r="F6" s="0" t="s">
        <v>29</v>
      </c>
      <c r="G6" s="7" t="n">
        <v>0.782</v>
      </c>
      <c r="H6" s="7" t="n">
        <v>0.2</v>
      </c>
      <c r="I6" s="9" t="n">
        <v>-8.68</v>
      </c>
    </row>
    <row r="7" customFormat="false" ht="12.8" hidden="false" customHeight="false" outlineLevel="0" collapsed="false">
      <c r="A7" s="0" t="s">
        <v>27</v>
      </c>
      <c r="B7" s="6" t="n">
        <v>43673.4430555556</v>
      </c>
      <c r="C7" s="0" t="n">
        <v>-58.13783</v>
      </c>
      <c r="D7" s="0" t="n">
        <v>-0.00442</v>
      </c>
      <c r="E7" s="0" t="s">
        <v>28</v>
      </c>
      <c r="F7" s="0" t="s">
        <v>29</v>
      </c>
      <c r="G7" s="7" t="n">
        <v>0.782</v>
      </c>
      <c r="H7" s="7" t="n">
        <v>0.25</v>
      </c>
      <c r="I7" s="9" t="n">
        <v>-7.25</v>
      </c>
    </row>
    <row r="8" customFormat="false" ht="12.8" hidden="false" customHeight="false" outlineLevel="0" collapsed="false">
      <c r="A8" s="0" t="s">
        <v>27</v>
      </c>
      <c r="B8" s="6" t="n">
        <v>43673.4430555556</v>
      </c>
      <c r="C8" s="0" t="n">
        <v>-58.13783</v>
      </c>
      <c r="D8" s="0" t="n">
        <v>-0.00442</v>
      </c>
      <c r="E8" s="0" t="s">
        <v>28</v>
      </c>
      <c r="F8" s="0" t="s">
        <v>29</v>
      </c>
      <c r="G8" s="7" t="n">
        <v>0.782</v>
      </c>
      <c r="H8" s="7" t="n">
        <v>0.3</v>
      </c>
      <c r="I8" s="9" t="n">
        <v>-6.39</v>
      </c>
    </row>
    <row r="9" customFormat="false" ht="12.8" hidden="false" customHeight="false" outlineLevel="0" collapsed="false">
      <c r="A9" s="0" t="s">
        <v>27</v>
      </c>
      <c r="B9" s="6" t="n">
        <v>43673.4430555556</v>
      </c>
      <c r="C9" s="0" t="n">
        <v>-58.13783</v>
      </c>
      <c r="D9" s="0" t="n">
        <v>-0.00442</v>
      </c>
      <c r="E9" s="0" t="s">
        <v>28</v>
      </c>
      <c r="F9" s="0" t="s">
        <v>29</v>
      </c>
      <c r="G9" s="7" t="n">
        <v>0.782</v>
      </c>
      <c r="H9" s="7" t="n">
        <v>0.35</v>
      </c>
      <c r="I9" s="9" t="n">
        <v>-6.33</v>
      </c>
    </row>
    <row r="10" customFormat="false" ht="12.8" hidden="false" customHeight="false" outlineLevel="0" collapsed="false">
      <c r="A10" s="0" t="s">
        <v>27</v>
      </c>
      <c r="B10" s="6" t="n">
        <v>43673.4430555556</v>
      </c>
      <c r="C10" s="0" t="n">
        <v>-58.13783</v>
      </c>
      <c r="D10" s="0" t="n">
        <v>-0.00442</v>
      </c>
      <c r="E10" s="0" t="s">
        <v>28</v>
      </c>
      <c r="F10" s="0" t="s">
        <v>29</v>
      </c>
      <c r="G10" s="7" t="n">
        <v>0.782</v>
      </c>
      <c r="H10" s="7" t="n">
        <v>0.4</v>
      </c>
      <c r="I10" s="9" t="n">
        <v>-5.89</v>
      </c>
    </row>
    <row r="11" customFormat="false" ht="12.8" hidden="false" customHeight="false" outlineLevel="0" collapsed="false">
      <c r="A11" s="0" t="s">
        <v>27</v>
      </c>
      <c r="B11" s="6" t="n">
        <v>43673.4430555556</v>
      </c>
      <c r="C11" s="0" t="n">
        <v>-58.13783</v>
      </c>
      <c r="D11" s="0" t="n">
        <v>-0.00442</v>
      </c>
      <c r="E11" s="0" t="s">
        <v>28</v>
      </c>
      <c r="F11" s="0" t="s">
        <v>29</v>
      </c>
      <c r="G11" s="7" t="n">
        <v>0.782</v>
      </c>
      <c r="H11" s="7" t="n">
        <v>0.45</v>
      </c>
      <c r="I11" s="9" t="n">
        <v>-5.45</v>
      </c>
    </row>
    <row r="12" customFormat="false" ht="12.8" hidden="false" customHeight="false" outlineLevel="0" collapsed="false">
      <c r="A12" s="0" t="s">
        <v>27</v>
      </c>
      <c r="B12" s="6" t="n">
        <v>43673.4430555556</v>
      </c>
      <c r="C12" s="0" t="n">
        <v>-58.13783</v>
      </c>
      <c r="D12" s="0" t="n">
        <v>-0.00442</v>
      </c>
      <c r="E12" s="0" t="s">
        <v>28</v>
      </c>
      <c r="F12" s="0" t="s">
        <v>29</v>
      </c>
      <c r="G12" s="7" t="n">
        <v>0.782</v>
      </c>
      <c r="H12" s="7" t="n">
        <v>0.5</v>
      </c>
      <c r="I12" s="9" t="n">
        <v>-4.08</v>
      </c>
    </row>
    <row r="13" customFormat="false" ht="12.8" hidden="false" customHeight="false" outlineLevel="0" collapsed="false">
      <c r="A13" s="0" t="s">
        <v>27</v>
      </c>
      <c r="B13" s="6" t="n">
        <v>43673.4430555556</v>
      </c>
      <c r="C13" s="0" t="n">
        <v>-58.13783</v>
      </c>
      <c r="D13" s="0" t="n">
        <v>-0.00442</v>
      </c>
      <c r="E13" s="0" t="s">
        <v>28</v>
      </c>
      <c r="F13" s="0" t="s">
        <v>29</v>
      </c>
      <c r="G13" s="7" t="n">
        <v>0.782</v>
      </c>
      <c r="H13" s="7" t="n">
        <v>0.55</v>
      </c>
      <c r="I13" s="9" t="n">
        <v>-4.24</v>
      </c>
    </row>
    <row r="14" customFormat="false" ht="12.8" hidden="false" customHeight="false" outlineLevel="0" collapsed="false">
      <c r="A14" s="0" t="s">
        <v>27</v>
      </c>
      <c r="B14" s="6" t="n">
        <v>43673.4430555556</v>
      </c>
      <c r="C14" s="0" t="n">
        <v>-58.13783</v>
      </c>
      <c r="D14" s="0" t="n">
        <v>-0.00442</v>
      </c>
      <c r="E14" s="0" t="s">
        <v>28</v>
      </c>
      <c r="F14" s="0" t="s">
        <v>29</v>
      </c>
      <c r="G14" s="7" t="n">
        <v>0.782</v>
      </c>
      <c r="H14" s="7" t="n">
        <v>0.6</v>
      </c>
      <c r="I14" s="9" t="n">
        <v>-3.24</v>
      </c>
    </row>
    <row r="15" customFormat="false" ht="12.8" hidden="false" customHeight="false" outlineLevel="0" collapsed="false">
      <c r="A15" s="0" t="s">
        <v>27</v>
      </c>
      <c r="B15" s="6" t="n">
        <v>43673.4430555556</v>
      </c>
      <c r="C15" s="0" t="n">
        <v>-58.13783</v>
      </c>
      <c r="D15" s="0" t="n">
        <v>-0.00442</v>
      </c>
      <c r="E15" s="0" t="s">
        <v>28</v>
      </c>
      <c r="F15" s="0" t="s">
        <v>29</v>
      </c>
      <c r="G15" s="7" t="n">
        <v>0.782</v>
      </c>
      <c r="H15" s="7" t="n">
        <v>0.65</v>
      </c>
      <c r="I15" s="9" t="n">
        <v>-3.18</v>
      </c>
    </row>
    <row r="16" customFormat="false" ht="12.8" hidden="false" customHeight="false" outlineLevel="0" collapsed="false">
      <c r="A16" s="0" t="s">
        <v>27</v>
      </c>
      <c r="B16" s="6" t="n">
        <v>43673.4430555556</v>
      </c>
      <c r="C16" s="0" t="n">
        <v>-58.13783</v>
      </c>
      <c r="D16" s="0" t="n">
        <v>-0.00442</v>
      </c>
      <c r="E16" s="0" t="s">
        <v>28</v>
      </c>
      <c r="F16" s="0" t="s">
        <v>29</v>
      </c>
      <c r="G16" s="7" t="n">
        <v>0.782</v>
      </c>
      <c r="H16" s="7" t="n">
        <v>0.7</v>
      </c>
      <c r="I16" s="9" t="n">
        <v>-2.45</v>
      </c>
    </row>
    <row r="17" customFormat="false" ht="12.8" hidden="false" customHeight="false" outlineLevel="0" collapsed="false">
      <c r="A17" s="0" t="s">
        <v>27</v>
      </c>
      <c r="B17" s="6" t="n">
        <v>43673.4430555556</v>
      </c>
      <c r="C17" s="0" t="n">
        <v>-58.13783</v>
      </c>
      <c r="D17" s="0" t="n">
        <v>-0.00442</v>
      </c>
      <c r="E17" s="0" t="s">
        <v>28</v>
      </c>
      <c r="F17" s="0" t="s">
        <v>29</v>
      </c>
      <c r="G17" s="7" t="n">
        <v>0.782</v>
      </c>
      <c r="H17" s="7" t="n">
        <v>0.75</v>
      </c>
      <c r="I17" s="9" t="n">
        <v>-2.5</v>
      </c>
    </row>
    <row r="18" customFormat="false" ht="12.8" hidden="false" customHeight="false" outlineLevel="0" collapsed="false">
      <c r="A18" s="0" t="s">
        <v>27</v>
      </c>
      <c r="B18" s="6" t="n">
        <v>43673.4430555556</v>
      </c>
      <c r="C18" s="0" t="n">
        <v>-58.13783</v>
      </c>
      <c r="D18" s="0" t="n">
        <v>-0.00442</v>
      </c>
      <c r="E18" s="0" t="s">
        <v>28</v>
      </c>
      <c r="F18" s="0" t="s">
        <v>29</v>
      </c>
      <c r="G18" s="7" t="n">
        <v>0.782</v>
      </c>
      <c r="H18" s="7" t="n">
        <v>0.775</v>
      </c>
      <c r="I18" s="9" t="n">
        <v>-2.13</v>
      </c>
    </row>
    <row r="19" customFormat="false" ht="12.8" hidden="false" customHeight="false" outlineLevel="0" collapsed="false">
      <c r="B19" s="6"/>
      <c r="G19" s="7"/>
      <c r="H19" s="7"/>
      <c r="I19" s="9"/>
    </row>
    <row r="20" customFormat="false" ht="12.8" hidden="false" customHeight="false" outlineLevel="0" collapsed="false">
      <c r="A20" s="0" t="s">
        <v>27</v>
      </c>
      <c r="B20" s="6" t="n">
        <v>43673.4430555556</v>
      </c>
      <c r="C20" s="0" t="n">
        <v>-58.13783</v>
      </c>
      <c r="D20" s="0" t="n">
        <v>-0.00442</v>
      </c>
      <c r="E20" s="0" t="s">
        <v>28</v>
      </c>
      <c r="F20" s="0" t="s">
        <v>30</v>
      </c>
      <c r="G20" s="7" t="n">
        <v>0.57</v>
      </c>
      <c r="H20" s="7" t="n">
        <v>0.025</v>
      </c>
      <c r="I20" s="9" t="n">
        <v>-12.36</v>
      </c>
    </row>
    <row r="21" customFormat="false" ht="12.8" hidden="false" customHeight="false" outlineLevel="0" collapsed="false">
      <c r="A21" s="0" t="s">
        <v>27</v>
      </c>
      <c r="B21" s="6" t="n">
        <v>43673.4430555556</v>
      </c>
      <c r="C21" s="0" t="n">
        <v>-58.13783</v>
      </c>
      <c r="D21" s="0" t="n">
        <v>-0.00442</v>
      </c>
      <c r="E21" s="0" t="s">
        <v>28</v>
      </c>
      <c r="F21" s="0" t="s">
        <v>30</v>
      </c>
      <c r="G21" s="7" t="n">
        <v>0.57</v>
      </c>
      <c r="H21" s="7" t="n">
        <v>0.05</v>
      </c>
      <c r="I21" s="9" t="n">
        <v>-10.76</v>
      </c>
    </row>
    <row r="22" customFormat="false" ht="12.8" hidden="false" customHeight="false" outlineLevel="0" collapsed="false">
      <c r="A22" s="0" t="s">
        <v>27</v>
      </c>
      <c r="B22" s="6" t="n">
        <v>43673.4430555556</v>
      </c>
      <c r="C22" s="0" t="n">
        <v>-58.13783</v>
      </c>
      <c r="D22" s="0" t="n">
        <v>-0.00442</v>
      </c>
      <c r="E22" s="0" t="s">
        <v>28</v>
      </c>
      <c r="F22" s="0" t="s">
        <v>30</v>
      </c>
      <c r="G22" s="7" t="n">
        <v>0.57</v>
      </c>
      <c r="H22" s="7" t="n">
        <v>0.1</v>
      </c>
      <c r="I22" s="9" t="n">
        <v>-9.61</v>
      </c>
    </row>
    <row r="23" customFormat="false" ht="12.8" hidden="false" customHeight="false" outlineLevel="0" collapsed="false">
      <c r="A23" s="0" t="s">
        <v>27</v>
      </c>
      <c r="B23" s="6" t="n">
        <v>43673.4430555556</v>
      </c>
      <c r="C23" s="0" t="n">
        <v>-58.13783</v>
      </c>
      <c r="D23" s="0" t="n">
        <v>-0.00442</v>
      </c>
      <c r="E23" s="0" t="s">
        <v>28</v>
      </c>
      <c r="F23" s="0" t="s">
        <v>30</v>
      </c>
      <c r="G23" s="7" t="n">
        <v>0.57</v>
      </c>
      <c r="H23" s="7" t="n">
        <v>0.15</v>
      </c>
      <c r="I23" s="9" t="n">
        <v>-8.74</v>
      </c>
    </row>
    <row r="24" customFormat="false" ht="12.8" hidden="false" customHeight="false" outlineLevel="0" collapsed="false">
      <c r="A24" s="0" t="s">
        <v>27</v>
      </c>
      <c r="B24" s="6" t="n">
        <v>43673.4430555556</v>
      </c>
      <c r="C24" s="0" t="n">
        <v>-58.13783</v>
      </c>
      <c r="D24" s="0" t="n">
        <v>-0.00442</v>
      </c>
      <c r="E24" s="0" t="s">
        <v>28</v>
      </c>
      <c r="F24" s="0" t="s">
        <v>30</v>
      </c>
      <c r="G24" s="7" t="n">
        <v>0.57</v>
      </c>
      <c r="H24" s="7" t="n">
        <v>0.2</v>
      </c>
      <c r="I24" s="9" t="n">
        <v>-6.239</v>
      </c>
    </row>
    <row r="25" customFormat="false" ht="12.8" hidden="false" customHeight="false" outlineLevel="0" collapsed="false">
      <c r="A25" s="0" t="s">
        <v>27</v>
      </c>
      <c r="B25" s="6" t="n">
        <v>43673.4430555556</v>
      </c>
      <c r="C25" s="0" t="n">
        <v>-58.13783</v>
      </c>
      <c r="D25" s="0" t="n">
        <v>-0.00442</v>
      </c>
      <c r="E25" s="0" t="s">
        <v>28</v>
      </c>
      <c r="F25" s="0" t="s">
        <v>30</v>
      </c>
      <c r="G25" s="7" t="n">
        <v>0.57</v>
      </c>
      <c r="H25" s="7" t="n">
        <v>0.25</v>
      </c>
      <c r="I25" s="9" t="n">
        <v>-6.26</v>
      </c>
    </row>
    <row r="26" customFormat="false" ht="12.8" hidden="false" customHeight="false" outlineLevel="0" collapsed="false">
      <c r="A26" s="0" t="s">
        <v>27</v>
      </c>
      <c r="B26" s="6" t="n">
        <v>43673.4430555556</v>
      </c>
      <c r="C26" s="0" t="n">
        <v>-58.13783</v>
      </c>
      <c r="D26" s="0" t="n">
        <v>-0.00442</v>
      </c>
      <c r="E26" s="0" t="s">
        <v>28</v>
      </c>
      <c r="F26" s="0" t="s">
        <v>30</v>
      </c>
      <c r="G26" s="7" t="n">
        <v>0.57</v>
      </c>
      <c r="H26" s="7" t="n">
        <v>0.3</v>
      </c>
      <c r="I26" s="9" t="n">
        <v>-5.08</v>
      </c>
    </row>
    <row r="27" customFormat="false" ht="12.8" hidden="false" customHeight="false" outlineLevel="0" collapsed="false">
      <c r="A27" s="0" t="s">
        <v>27</v>
      </c>
      <c r="B27" s="6" t="n">
        <v>43673.4430555556</v>
      </c>
      <c r="C27" s="0" t="n">
        <v>-58.13783</v>
      </c>
      <c r="D27" s="0" t="n">
        <v>-0.00442</v>
      </c>
      <c r="E27" s="0" t="s">
        <v>28</v>
      </c>
      <c r="F27" s="0" t="s">
        <v>30</v>
      </c>
      <c r="G27" s="7" t="n">
        <v>0.57</v>
      </c>
      <c r="H27" s="7" t="n">
        <v>0.35</v>
      </c>
      <c r="I27" s="9" t="n">
        <v>-4.71</v>
      </c>
    </row>
    <row r="28" customFormat="false" ht="12.8" hidden="false" customHeight="false" outlineLevel="0" collapsed="false">
      <c r="A28" s="0" t="s">
        <v>27</v>
      </c>
      <c r="B28" s="6" t="n">
        <v>43673.4430555556</v>
      </c>
      <c r="C28" s="0" t="n">
        <v>-58.13783</v>
      </c>
      <c r="D28" s="0" t="n">
        <v>-0.00442</v>
      </c>
      <c r="E28" s="0" t="s">
        <v>28</v>
      </c>
      <c r="F28" s="0" t="s">
        <v>30</v>
      </c>
      <c r="G28" s="7" t="n">
        <v>0.57</v>
      </c>
      <c r="H28" s="7" t="n">
        <v>0.4</v>
      </c>
      <c r="I28" s="9" t="n">
        <v>-4.56</v>
      </c>
    </row>
    <row r="29" customFormat="false" ht="12.8" hidden="false" customHeight="false" outlineLevel="0" collapsed="false">
      <c r="A29" s="0" t="s">
        <v>27</v>
      </c>
      <c r="B29" s="6" t="n">
        <v>43673.4430555556</v>
      </c>
      <c r="C29" s="0" t="n">
        <v>-58.13783</v>
      </c>
      <c r="D29" s="0" t="n">
        <v>-0.00442</v>
      </c>
      <c r="E29" s="0" t="s">
        <v>28</v>
      </c>
      <c r="F29" s="0" t="s">
        <v>30</v>
      </c>
      <c r="G29" s="7" t="n">
        <v>0.57</v>
      </c>
      <c r="H29" s="7" t="n">
        <v>0.45</v>
      </c>
      <c r="I29" s="9" t="n">
        <v>-4</v>
      </c>
    </row>
    <row r="30" customFormat="false" ht="12.8" hidden="false" customHeight="false" outlineLevel="0" collapsed="false">
      <c r="A30" s="0" t="s">
        <v>27</v>
      </c>
      <c r="B30" s="6" t="n">
        <v>43673.4430555556</v>
      </c>
      <c r="C30" s="0" t="n">
        <v>-58.13783</v>
      </c>
      <c r="D30" s="0" t="n">
        <v>-0.00442</v>
      </c>
      <c r="E30" s="0" t="s">
        <v>28</v>
      </c>
      <c r="F30" s="0" t="s">
        <v>30</v>
      </c>
      <c r="G30" s="7" t="n">
        <v>0.57</v>
      </c>
      <c r="H30" s="7" t="n">
        <v>0.5</v>
      </c>
      <c r="I30" s="9" t="n">
        <v>-2.17</v>
      </c>
    </row>
    <row r="31" customFormat="false" ht="12.8" hidden="false" customHeight="false" outlineLevel="0" collapsed="false">
      <c r="A31" s="0" t="s">
        <v>27</v>
      </c>
      <c r="B31" s="6" t="n">
        <v>43673.4430555556</v>
      </c>
      <c r="C31" s="0" t="n">
        <v>-58.13783</v>
      </c>
      <c r="D31" s="0" t="n">
        <v>-0.00442</v>
      </c>
      <c r="E31" s="0" t="s">
        <v>28</v>
      </c>
      <c r="F31" s="0" t="s">
        <v>30</v>
      </c>
      <c r="G31" s="7" t="n">
        <v>0.57</v>
      </c>
      <c r="H31" s="7" t="n">
        <v>0.525</v>
      </c>
      <c r="I31" s="9" t="n">
        <v>-2.2</v>
      </c>
    </row>
    <row r="32" customFormat="false" ht="12.8" hidden="false" customHeight="false" outlineLevel="0" collapsed="false">
      <c r="B32" s="6"/>
      <c r="G32" s="7"/>
      <c r="H32" s="7"/>
      <c r="I32" s="9"/>
    </row>
    <row r="33" customFormat="false" ht="12.8" hidden="false" customHeight="false" outlineLevel="0" collapsed="false">
      <c r="A33" s="0" t="s">
        <v>27</v>
      </c>
      <c r="B33" s="6" t="n">
        <v>43673.4430555556</v>
      </c>
      <c r="C33" s="0" t="n">
        <v>-58.13783</v>
      </c>
      <c r="D33" s="0" t="n">
        <v>-0.00442</v>
      </c>
      <c r="E33" s="0" t="s">
        <v>28</v>
      </c>
      <c r="F33" s="0" t="s">
        <v>31</v>
      </c>
      <c r="G33" s="7" t="n">
        <v>0.635</v>
      </c>
      <c r="H33" s="7" t="n">
        <v>0.25</v>
      </c>
      <c r="I33" s="9" t="n">
        <v>-13.11</v>
      </c>
    </row>
    <row r="34" customFormat="false" ht="12.8" hidden="false" customHeight="false" outlineLevel="0" collapsed="false">
      <c r="A34" s="0" t="s">
        <v>27</v>
      </c>
      <c r="B34" s="6" t="n">
        <v>43673.4430555556</v>
      </c>
      <c r="C34" s="0" t="n">
        <v>-58.13783</v>
      </c>
      <c r="D34" s="0" t="n">
        <v>-0.00442</v>
      </c>
      <c r="E34" s="0" t="s">
        <v>28</v>
      </c>
      <c r="F34" s="0" t="s">
        <v>31</v>
      </c>
      <c r="G34" s="7" t="n">
        <v>0.635</v>
      </c>
      <c r="H34" s="7" t="n">
        <v>0.05</v>
      </c>
      <c r="I34" s="9" t="n">
        <v>-12.08</v>
      </c>
    </row>
    <row r="35" customFormat="false" ht="12.8" hidden="false" customHeight="false" outlineLevel="0" collapsed="false">
      <c r="A35" s="0" t="s">
        <v>27</v>
      </c>
      <c r="B35" s="6" t="n">
        <v>43673.4430555556</v>
      </c>
      <c r="C35" s="0" t="n">
        <v>-58.13783</v>
      </c>
      <c r="D35" s="0" t="n">
        <v>-0.00442</v>
      </c>
      <c r="E35" s="0" t="s">
        <v>28</v>
      </c>
      <c r="F35" s="0" t="s">
        <v>31</v>
      </c>
      <c r="G35" s="7" t="n">
        <v>0.635</v>
      </c>
      <c r="H35" s="7" t="n">
        <v>0.1</v>
      </c>
      <c r="I35" s="9" t="n">
        <v>-10.99</v>
      </c>
    </row>
    <row r="36" customFormat="false" ht="12.8" hidden="false" customHeight="false" outlineLevel="0" collapsed="false">
      <c r="A36" s="0" t="s">
        <v>27</v>
      </c>
      <c r="B36" s="6" t="n">
        <v>43673.4430555556</v>
      </c>
      <c r="C36" s="0" t="n">
        <v>-58.13783</v>
      </c>
      <c r="D36" s="0" t="n">
        <v>-0.00442</v>
      </c>
      <c r="E36" s="0" t="s">
        <v>28</v>
      </c>
      <c r="F36" s="0" t="s">
        <v>31</v>
      </c>
      <c r="G36" s="7" t="n">
        <v>0.635</v>
      </c>
      <c r="H36" s="7" t="n">
        <v>0.15</v>
      </c>
      <c r="I36" s="9" t="n">
        <v>-9.89</v>
      </c>
    </row>
    <row r="37" customFormat="false" ht="12.8" hidden="false" customHeight="false" outlineLevel="0" collapsed="false">
      <c r="A37" s="0" t="s">
        <v>27</v>
      </c>
      <c r="B37" s="6" t="n">
        <v>43673.4430555556</v>
      </c>
      <c r="C37" s="0" t="n">
        <v>-58.13783</v>
      </c>
      <c r="D37" s="0" t="n">
        <v>-0.00442</v>
      </c>
      <c r="E37" s="0" t="s">
        <v>28</v>
      </c>
      <c r="F37" s="0" t="s">
        <v>31</v>
      </c>
      <c r="G37" s="7" t="n">
        <v>0.635</v>
      </c>
      <c r="H37" s="7" t="n">
        <v>0.2</v>
      </c>
      <c r="I37" s="9" t="n">
        <v>-8.79</v>
      </c>
    </row>
    <row r="38" customFormat="false" ht="12.8" hidden="false" customHeight="false" outlineLevel="0" collapsed="false">
      <c r="A38" s="0" t="s">
        <v>27</v>
      </c>
      <c r="B38" s="6" t="n">
        <v>43673.4430555556</v>
      </c>
      <c r="C38" s="0" t="n">
        <v>-58.13783</v>
      </c>
      <c r="D38" s="0" t="n">
        <v>-0.00442</v>
      </c>
      <c r="E38" s="0" t="s">
        <v>28</v>
      </c>
      <c r="F38" s="0" t="s">
        <v>31</v>
      </c>
      <c r="G38" s="7" t="n">
        <v>0.635</v>
      </c>
      <c r="H38" s="7" t="n">
        <v>0.25</v>
      </c>
      <c r="I38" s="9" t="n">
        <v>-7.89</v>
      </c>
    </row>
    <row r="39" customFormat="false" ht="12.8" hidden="false" customHeight="false" outlineLevel="0" collapsed="false">
      <c r="A39" s="0" t="s">
        <v>27</v>
      </c>
      <c r="B39" s="6" t="n">
        <v>43673.4430555556</v>
      </c>
      <c r="C39" s="0" t="n">
        <v>-58.13783</v>
      </c>
      <c r="D39" s="0" t="n">
        <v>-0.00442</v>
      </c>
      <c r="E39" s="0" t="s">
        <v>28</v>
      </c>
      <c r="F39" s="0" t="s">
        <v>31</v>
      </c>
      <c r="G39" s="7" t="n">
        <v>0.635</v>
      </c>
      <c r="H39" s="7" t="n">
        <v>0.3</v>
      </c>
      <c r="I39" s="9" t="n">
        <v>-6.21</v>
      </c>
    </row>
    <row r="40" customFormat="false" ht="12.8" hidden="false" customHeight="false" outlineLevel="0" collapsed="false">
      <c r="A40" s="0" t="s">
        <v>27</v>
      </c>
      <c r="B40" s="6" t="n">
        <v>43673.4430555556</v>
      </c>
      <c r="C40" s="0" t="n">
        <v>-58.13783</v>
      </c>
      <c r="D40" s="0" t="n">
        <v>-0.00442</v>
      </c>
      <c r="E40" s="0" t="s">
        <v>28</v>
      </c>
      <c r="F40" s="0" t="s">
        <v>31</v>
      </c>
      <c r="G40" s="7" t="n">
        <v>0.635</v>
      </c>
      <c r="H40" s="7" t="n">
        <v>0.35</v>
      </c>
      <c r="I40" s="9" t="n">
        <v>-1.11</v>
      </c>
    </row>
    <row r="41" customFormat="false" ht="12.8" hidden="false" customHeight="false" outlineLevel="0" collapsed="false">
      <c r="A41" s="0" t="s">
        <v>27</v>
      </c>
      <c r="B41" s="6" t="n">
        <v>43673.4430555556</v>
      </c>
      <c r="C41" s="0" t="n">
        <v>-58.13783</v>
      </c>
      <c r="D41" s="0" t="n">
        <v>-0.00442</v>
      </c>
      <c r="E41" s="0" t="s">
        <v>28</v>
      </c>
      <c r="F41" s="0" t="s">
        <v>31</v>
      </c>
      <c r="G41" s="7" t="n">
        <v>0.635</v>
      </c>
      <c r="H41" s="7" t="n">
        <v>0.4</v>
      </c>
      <c r="I41" s="9" t="n">
        <v>-3.81</v>
      </c>
    </row>
    <row r="42" customFormat="false" ht="12.8" hidden="false" customHeight="false" outlineLevel="0" collapsed="false">
      <c r="A42" s="0" t="s">
        <v>27</v>
      </c>
      <c r="B42" s="6" t="n">
        <v>43673.4430555556</v>
      </c>
      <c r="C42" s="0" t="n">
        <v>-58.13783</v>
      </c>
      <c r="D42" s="0" t="n">
        <v>-0.00442</v>
      </c>
      <c r="E42" s="0" t="s">
        <v>28</v>
      </c>
      <c r="F42" s="0" t="s">
        <v>31</v>
      </c>
      <c r="G42" s="7" t="n">
        <v>0.635</v>
      </c>
      <c r="H42" s="7" t="n">
        <v>0.45</v>
      </c>
      <c r="I42" s="9" t="n">
        <v>-3.495</v>
      </c>
    </row>
    <row r="43" customFormat="false" ht="12.8" hidden="false" customHeight="false" outlineLevel="0" collapsed="false">
      <c r="A43" s="0" t="s">
        <v>27</v>
      </c>
      <c r="B43" s="6" t="n">
        <v>43673.4430555556</v>
      </c>
      <c r="C43" s="0" t="n">
        <v>-58.13783</v>
      </c>
      <c r="D43" s="0" t="n">
        <v>-0.00442</v>
      </c>
      <c r="E43" s="0" t="s">
        <v>28</v>
      </c>
      <c r="F43" s="0" t="s">
        <v>31</v>
      </c>
      <c r="G43" s="7" t="n">
        <v>0.635</v>
      </c>
      <c r="H43" s="7" t="n">
        <v>0.5</v>
      </c>
      <c r="I43" s="9" t="n">
        <v>-3.18</v>
      </c>
    </row>
    <row r="44" customFormat="false" ht="12.8" hidden="false" customHeight="false" outlineLevel="0" collapsed="false">
      <c r="A44" s="0" t="s">
        <v>27</v>
      </c>
      <c r="B44" s="6" t="n">
        <v>43673.4430555556</v>
      </c>
      <c r="C44" s="0" t="n">
        <v>-58.13783</v>
      </c>
      <c r="D44" s="0" t="n">
        <v>-0.00442</v>
      </c>
      <c r="E44" s="0" t="s">
        <v>28</v>
      </c>
      <c r="F44" s="0" t="s">
        <v>31</v>
      </c>
      <c r="G44" s="7" t="n">
        <v>0.635</v>
      </c>
      <c r="H44" s="7" t="n">
        <v>0.55</v>
      </c>
      <c r="I44" s="9" t="n">
        <v>-2.28</v>
      </c>
    </row>
    <row r="45" customFormat="false" ht="12.8" hidden="false" customHeight="false" outlineLevel="0" collapsed="false">
      <c r="A45" s="0" t="s">
        <v>27</v>
      </c>
      <c r="B45" s="6" t="n">
        <v>43673.4430555556</v>
      </c>
      <c r="C45" s="0" t="n">
        <v>-58.13783</v>
      </c>
      <c r="D45" s="0" t="n">
        <v>-0.00442</v>
      </c>
      <c r="E45" s="0" t="s">
        <v>28</v>
      </c>
      <c r="F45" s="0" t="s">
        <v>31</v>
      </c>
      <c r="G45" s="7" t="n">
        <v>0.635</v>
      </c>
      <c r="H45" s="7" t="n">
        <v>0.6</v>
      </c>
      <c r="I45" s="9" t="n">
        <v>-2.31</v>
      </c>
    </row>
    <row r="46" customFormat="false" ht="12.8" hidden="false" customHeight="false" outlineLevel="0" collapsed="false">
      <c r="A46" s="0" t="s">
        <v>27</v>
      </c>
      <c r="B46" s="6" t="n">
        <v>43673.4430555556</v>
      </c>
      <c r="C46" s="0" t="n">
        <v>-58.13783</v>
      </c>
      <c r="D46" s="0" t="n">
        <v>-0.00442</v>
      </c>
      <c r="E46" s="0" t="s">
        <v>28</v>
      </c>
      <c r="F46" s="0" t="s">
        <v>31</v>
      </c>
      <c r="G46" s="7" t="n">
        <v>0.635</v>
      </c>
      <c r="H46" s="7" t="n">
        <v>0.625</v>
      </c>
      <c r="I46" s="9" t="n">
        <v>-2.48</v>
      </c>
    </row>
    <row r="47" customFormat="false" ht="12.8" hidden="false" customHeight="false" outlineLevel="0" collapsed="false">
      <c r="B47" s="6"/>
      <c r="G47" s="7"/>
      <c r="H47" s="7"/>
      <c r="I47" s="9"/>
    </row>
    <row r="48" customFormat="false" ht="12.8" hidden="false" customHeight="false" outlineLevel="0" collapsed="false">
      <c r="A48" s="0" t="s">
        <v>32</v>
      </c>
      <c r="B48" s="6" t="n">
        <v>43674.3854166667</v>
      </c>
      <c r="C48" s="0" t="n">
        <v>-56.8017</v>
      </c>
      <c r="D48" s="0" t="n">
        <v>0.30262</v>
      </c>
      <c r="E48" s="0" t="s">
        <v>33</v>
      </c>
      <c r="F48" s="0" t="s">
        <v>34</v>
      </c>
      <c r="G48" s="7" t="n">
        <v>0.025</v>
      </c>
      <c r="H48" s="7"/>
      <c r="I48" s="9"/>
    </row>
    <row r="49" customFormat="false" ht="12.8" hidden="false" customHeight="false" outlineLevel="0" collapsed="false">
      <c r="A49" s="0" t="s">
        <v>32</v>
      </c>
      <c r="B49" s="6" t="n">
        <v>43674.3854166667</v>
      </c>
      <c r="C49" s="0" t="n">
        <v>-56.8017</v>
      </c>
      <c r="D49" s="0" t="n">
        <v>0.30262</v>
      </c>
      <c r="E49" s="0" t="s">
        <v>33</v>
      </c>
      <c r="F49" s="0" t="s">
        <v>35</v>
      </c>
      <c r="G49" s="7" t="n">
        <v>0.4</v>
      </c>
      <c r="H49" s="7" t="n">
        <v>0.025</v>
      </c>
      <c r="I49" s="9" t="n">
        <v>-6.82</v>
      </c>
    </row>
    <row r="50" customFormat="false" ht="12.8" hidden="false" customHeight="false" outlineLevel="0" collapsed="false">
      <c r="A50" s="0" t="s">
        <v>32</v>
      </c>
      <c r="B50" s="6" t="n">
        <v>43674.3854166667</v>
      </c>
      <c r="C50" s="0" t="n">
        <v>-56.8017</v>
      </c>
      <c r="D50" s="0" t="n">
        <v>0.30262</v>
      </c>
      <c r="E50" s="0" t="s">
        <v>33</v>
      </c>
      <c r="F50" s="0" t="s">
        <v>35</v>
      </c>
      <c r="G50" s="7" t="n">
        <v>0.4</v>
      </c>
      <c r="H50" s="7" t="n">
        <v>0.05</v>
      </c>
      <c r="I50" s="9" t="n">
        <v>-6</v>
      </c>
    </row>
    <row r="51" customFormat="false" ht="12.8" hidden="false" customHeight="false" outlineLevel="0" collapsed="false">
      <c r="A51" s="0" t="s">
        <v>32</v>
      </c>
      <c r="B51" s="6" t="n">
        <v>43674.3854166667</v>
      </c>
      <c r="C51" s="0" t="n">
        <v>-56.8017</v>
      </c>
      <c r="D51" s="0" t="n">
        <v>0.30262</v>
      </c>
      <c r="E51" s="0" t="s">
        <v>33</v>
      </c>
      <c r="F51" s="0" t="s">
        <v>35</v>
      </c>
      <c r="G51" s="7" t="n">
        <v>0.4</v>
      </c>
      <c r="H51" s="7" t="n">
        <v>0.1</v>
      </c>
      <c r="I51" s="9" t="n">
        <v>-5.57</v>
      </c>
    </row>
    <row r="52" customFormat="false" ht="12.8" hidden="false" customHeight="false" outlineLevel="0" collapsed="false">
      <c r="A52" s="0" t="s">
        <v>32</v>
      </c>
      <c r="B52" s="6" t="n">
        <v>43674.3854166667</v>
      </c>
      <c r="C52" s="0" t="n">
        <v>-56.8017</v>
      </c>
      <c r="D52" s="0" t="n">
        <v>0.30262</v>
      </c>
      <c r="E52" s="0" t="s">
        <v>33</v>
      </c>
      <c r="F52" s="0" t="s">
        <v>35</v>
      </c>
      <c r="G52" s="7" t="n">
        <v>0.4</v>
      </c>
      <c r="H52" s="7" t="n">
        <v>0.15</v>
      </c>
      <c r="I52" s="9" t="n">
        <v>-4.81</v>
      </c>
    </row>
    <row r="53" customFormat="false" ht="12.8" hidden="false" customHeight="false" outlineLevel="0" collapsed="false">
      <c r="A53" s="0" t="s">
        <v>32</v>
      </c>
      <c r="B53" s="6" t="n">
        <v>43674.3854166667</v>
      </c>
      <c r="C53" s="0" t="n">
        <v>-56.8017</v>
      </c>
      <c r="D53" s="0" t="n">
        <v>0.30262</v>
      </c>
      <c r="E53" s="0" t="s">
        <v>33</v>
      </c>
      <c r="F53" s="0" t="s">
        <v>35</v>
      </c>
      <c r="G53" s="7" t="n">
        <v>0.4</v>
      </c>
      <c r="H53" s="7" t="n">
        <v>0.2</v>
      </c>
      <c r="I53" s="9" t="n">
        <v>-4.24</v>
      </c>
    </row>
    <row r="54" customFormat="false" ht="12.8" hidden="false" customHeight="false" outlineLevel="0" collapsed="false">
      <c r="A54" s="0" t="s">
        <v>32</v>
      </c>
      <c r="B54" s="6" t="n">
        <v>43674.3854166667</v>
      </c>
      <c r="C54" s="0" t="n">
        <v>-56.8017</v>
      </c>
      <c r="D54" s="0" t="n">
        <v>0.30262</v>
      </c>
      <c r="E54" s="0" t="s">
        <v>33</v>
      </c>
      <c r="F54" s="0" t="s">
        <v>35</v>
      </c>
      <c r="G54" s="7" t="n">
        <v>0.4</v>
      </c>
      <c r="H54" s="7" t="n">
        <v>0.25</v>
      </c>
      <c r="I54" s="9" t="n">
        <v>-3.66</v>
      </c>
    </row>
    <row r="55" customFormat="false" ht="12.8" hidden="false" customHeight="false" outlineLevel="0" collapsed="false">
      <c r="A55" s="0" t="s">
        <v>32</v>
      </c>
      <c r="B55" s="6" t="n">
        <v>43674.3854166667</v>
      </c>
      <c r="C55" s="0" t="n">
        <v>-56.8017</v>
      </c>
      <c r="D55" s="0" t="n">
        <v>0.30262</v>
      </c>
      <c r="E55" s="0" t="s">
        <v>33</v>
      </c>
      <c r="F55" s="0" t="s">
        <v>35</v>
      </c>
      <c r="G55" s="7" t="n">
        <v>0.4</v>
      </c>
      <c r="H55" s="7" t="n">
        <v>0.3</v>
      </c>
      <c r="I55" s="9" t="n">
        <v>-3.28</v>
      </c>
    </row>
    <row r="56" customFormat="false" ht="12.8" hidden="false" customHeight="false" outlineLevel="0" collapsed="false">
      <c r="A56" s="0" t="s">
        <v>32</v>
      </c>
      <c r="B56" s="6" t="n">
        <v>43674.3854166667</v>
      </c>
      <c r="C56" s="0" t="n">
        <v>-56.8017</v>
      </c>
      <c r="D56" s="0" t="n">
        <v>0.30262</v>
      </c>
      <c r="E56" s="0" t="s">
        <v>33</v>
      </c>
      <c r="F56" s="0" t="s">
        <v>35</v>
      </c>
      <c r="G56" s="7" t="n">
        <v>0.4</v>
      </c>
      <c r="H56" s="7" t="n">
        <v>0.35</v>
      </c>
      <c r="I56" s="9" t="n">
        <v>-2.9</v>
      </c>
    </row>
    <row r="57" customFormat="false" ht="12.8" hidden="false" customHeight="false" outlineLevel="0" collapsed="false">
      <c r="A57" s="0" t="s">
        <v>32</v>
      </c>
      <c r="B57" s="6" t="n">
        <v>43674.3854166667</v>
      </c>
      <c r="C57" s="0" t="n">
        <v>-56.8017</v>
      </c>
      <c r="D57" s="0" t="n">
        <v>0.30262</v>
      </c>
      <c r="E57" s="0" t="s">
        <v>33</v>
      </c>
      <c r="F57" s="0" t="s">
        <v>35</v>
      </c>
      <c r="G57" s="7" t="n">
        <v>0.4</v>
      </c>
      <c r="H57" s="7" t="n">
        <v>0.375</v>
      </c>
      <c r="I57" s="9" t="n">
        <v>-2.43</v>
      </c>
    </row>
    <row r="58" customFormat="false" ht="12.8" hidden="false" customHeight="false" outlineLevel="0" collapsed="false">
      <c r="B58" s="6"/>
      <c r="G58" s="7"/>
      <c r="H58" s="7"/>
      <c r="I58" s="9"/>
    </row>
    <row r="59" customFormat="false" ht="12.8" hidden="false" customHeight="false" outlineLevel="0" collapsed="false">
      <c r="A59" s="0" t="s">
        <v>32</v>
      </c>
      <c r="B59" s="6" t="n">
        <v>43674.3854166667</v>
      </c>
      <c r="C59" s="0" t="n">
        <v>-56.8017</v>
      </c>
      <c r="D59" s="0" t="n">
        <v>0.30262</v>
      </c>
      <c r="E59" s="0" t="s">
        <v>33</v>
      </c>
      <c r="F59" s="0" t="s">
        <v>34</v>
      </c>
      <c r="G59" s="7" t="n">
        <v>0.025</v>
      </c>
      <c r="H59" s="7"/>
      <c r="I59" s="9"/>
    </row>
    <row r="60" customFormat="false" ht="12.8" hidden="false" customHeight="false" outlineLevel="0" collapsed="false">
      <c r="A60" s="0" t="s">
        <v>32</v>
      </c>
      <c r="B60" s="6" t="n">
        <v>43674.3854166667</v>
      </c>
      <c r="C60" s="0" t="n">
        <v>-56.8017</v>
      </c>
      <c r="D60" s="0" t="n">
        <v>0.30262</v>
      </c>
      <c r="E60" s="0" t="s">
        <v>33</v>
      </c>
      <c r="F60" s="0" t="s">
        <v>36</v>
      </c>
      <c r="G60" s="7" t="n">
        <v>0.35</v>
      </c>
      <c r="H60" s="7" t="n">
        <v>0.025</v>
      </c>
      <c r="I60" s="9" t="n">
        <v>-6.71</v>
      </c>
    </row>
    <row r="61" customFormat="false" ht="12.8" hidden="false" customHeight="false" outlineLevel="0" collapsed="false">
      <c r="A61" s="0" t="s">
        <v>32</v>
      </c>
      <c r="B61" s="6" t="n">
        <v>43674.3854166667</v>
      </c>
      <c r="C61" s="0" t="n">
        <v>-56.8017</v>
      </c>
      <c r="D61" s="0" t="n">
        <v>0.30262</v>
      </c>
      <c r="E61" s="0" t="s">
        <v>33</v>
      </c>
      <c r="F61" s="0" t="s">
        <v>36</v>
      </c>
      <c r="G61" s="7" t="n">
        <v>0.35</v>
      </c>
      <c r="H61" s="7" t="n">
        <v>0.05</v>
      </c>
      <c r="I61" s="9" t="n">
        <v>-6.33</v>
      </c>
    </row>
    <row r="62" customFormat="false" ht="12.8" hidden="false" customHeight="false" outlineLevel="0" collapsed="false">
      <c r="A62" s="0" t="s">
        <v>32</v>
      </c>
      <c r="B62" s="6" t="n">
        <v>43674.3854166667</v>
      </c>
      <c r="C62" s="0" t="n">
        <v>-56.8017</v>
      </c>
      <c r="D62" s="0" t="n">
        <v>0.30262</v>
      </c>
      <c r="E62" s="0" t="s">
        <v>33</v>
      </c>
      <c r="F62" s="0" t="s">
        <v>36</v>
      </c>
      <c r="G62" s="7" t="n">
        <v>0.35</v>
      </c>
      <c r="H62" s="7" t="n">
        <v>0.1</v>
      </c>
      <c r="I62" s="9" t="n">
        <v>-5.72</v>
      </c>
    </row>
    <row r="63" customFormat="false" ht="12.8" hidden="false" customHeight="false" outlineLevel="0" collapsed="false">
      <c r="A63" s="0" t="s">
        <v>32</v>
      </c>
      <c r="B63" s="6" t="n">
        <v>43674.3854166667</v>
      </c>
      <c r="C63" s="0" t="n">
        <v>-56.8017</v>
      </c>
      <c r="D63" s="0" t="n">
        <v>0.30262</v>
      </c>
      <c r="E63" s="0" t="s">
        <v>33</v>
      </c>
      <c r="F63" s="0" t="s">
        <v>36</v>
      </c>
      <c r="G63" s="7" t="n">
        <v>0.35</v>
      </c>
      <c r="H63" s="7" t="n">
        <v>0.15</v>
      </c>
      <c r="I63" s="9" t="n">
        <v>-5.3</v>
      </c>
    </row>
    <row r="64" customFormat="false" ht="12.8" hidden="false" customHeight="false" outlineLevel="0" collapsed="false">
      <c r="A64" s="0" t="s">
        <v>32</v>
      </c>
      <c r="B64" s="6" t="n">
        <v>43674.3854166667</v>
      </c>
      <c r="C64" s="0" t="n">
        <v>-56.8017</v>
      </c>
      <c r="D64" s="0" t="n">
        <v>0.30262</v>
      </c>
      <c r="E64" s="0" t="s">
        <v>33</v>
      </c>
      <c r="F64" s="0" t="s">
        <v>36</v>
      </c>
      <c r="G64" s="7" t="n">
        <v>0.35</v>
      </c>
      <c r="H64" s="7" t="n">
        <v>0.2</v>
      </c>
      <c r="I64" s="9" t="n">
        <v>-4.9</v>
      </c>
    </row>
    <row r="65" customFormat="false" ht="12.8" hidden="false" customHeight="false" outlineLevel="0" collapsed="false">
      <c r="A65" s="0" t="s">
        <v>32</v>
      </c>
      <c r="B65" s="6" t="n">
        <v>43674.3854166667</v>
      </c>
      <c r="C65" s="0" t="n">
        <v>-56.8017</v>
      </c>
      <c r="D65" s="0" t="n">
        <v>0.30262</v>
      </c>
      <c r="E65" s="0" t="s">
        <v>33</v>
      </c>
      <c r="F65" s="0" t="s">
        <v>36</v>
      </c>
      <c r="G65" s="7" t="n">
        <v>0.35</v>
      </c>
      <c r="H65" s="7" t="n">
        <v>0.25</v>
      </c>
      <c r="I65" s="9" t="n">
        <v>-4.4</v>
      </c>
    </row>
    <row r="66" customFormat="false" ht="12.8" hidden="false" customHeight="false" outlineLevel="0" collapsed="false">
      <c r="A66" s="0" t="s">
        <v>32</v>
      </c>
      <c r="B66" s="6" t="n">
        <v>43674.3854166667</v>
      </c>
      <c r="C66" s="0" t="n">
        <v>-56.8017</v>
      </c>
      <c r="D66" s="0" t="n">
        <v>0.30262</v>
      </c>
      <c r="E66" s="0" t="s">
        <v>33</v>
      </c>
      <c r="F66" s="0" t="s">
        <v>36</v>
      </c>
      <c r="G66" s="7" t="n">
        <v>0.35</v>
      </c>
      <c r="H66" s="7" t="n">
        <v>0.3</v>
      </c>
      <c r="I66" s="9" t="n">
        <v>-4.04</v>
      </c>
    </row>
    <row r="67" customFormat="false" ht="12.8" hidden="false" customHeight="false" outlineLevel="0" collapsed="false">
      <c r="A67" s="0" t="s">
        <v>32</v>
      </c>
      <c r="B67" s="6" t="n">
        <v>43674.3854166667</v>
      </c>
      <c r="C67" s="0" t="n">
        <v>-56.8017</v>
      </c>
      <c r="D67" s="0" t="n">
        <v>0.30262</v>
      </c>
      <c r="E67" s="0" t="s">
        <v>33</v>
      </c>
      <c r="F67" s="0" t="s">
        <v>36</v>
      </c>
      <c r="G67" s="7" t="n">
        <v>0.35</v>
      </c>
      <c r="H67" s="7" t="n">
        <v>0.325</v>
      </c>
      <c r="I67" s="9" t="n">
        <v>-3.8</v>
      </c>
    </row>
    <row r="68" customFormat="false" ht="12.8" hidden="false" customHeight="false" outlineLevel="0" collapsed="false">
      <c r="B68" s="6"/>
      <c r="G68" s="7"/>
      <c r="H68" s="7"/>
      <c r="I68" s="9"/>
    </row>
    <row r="69" customFormat="false" ht="12.8" hidden="false" customHeight="false" outlineLevel="0" collapsed="false">
      <c r="A69" s="0" t="s">
        <v>32</v>
      </c>
      <c r="B69" s="6" t="n">
        <v>43674.3854166667</v>
      </c>
      <c r="C69" s="0" t="n">
        <v>-56.8017</v>
      </c>
      <c r="D69" s="0" t="n">
        <v>0.30262</v>
      </c>
      <c r="E69" s="0" t="s">
        <v>33</v>
      </c>
      <c r="F69" s="0" t="s">
        <v>34</v>
      </c>
      <c r="G69" s="7" t="n">
        <v>0.025</v>
      </c>
      <c r="H69" s="7"/>
      <c r="I69" s="9"/>
    </row>
    <row r="70" customFormat="false" ht="12.8" hidden="false" customHeight="false" outlineLevel="0" collapsed="false">
      <c r="A70" s="0" t="s">
        <v>32</v>
      </c>
      <c r="B70" s="6" t="n">
        <v>43674.3854166667</v>
      </c>
      <c r="C70" s="0" t="n">
        <v>-56.8017</v>
      </c>
      <c r="D70" s="0" t="n">
        <v>0.30262</v>
      </c>
      <c r="E70" s="0" t="s">
        <v>33</v>
      </c>
      <c r="F70" s="0" t="s">
        <v>37</v>
      </c>
      <c r="G70" s="7" t="n">
        <v>0.295</v>
      </c>
      <c r="H70" s="7" t="n">
        <v>0.025</v>
      </c>
      <c r="I70" s="9" t="n">
        <v>-5.61</v>
      </c>
    </row>
    <row r="71" customFormat="false" ht="12.8" hidden="false" customHeight="false" outlineLevel="0" collapsed="false">
      <c r="A71" s="0" t="s">
        <v>32</v>
      </c>
      <c r="B71" s="6" t="n">
        <v>43674.3854166667</v>
      </c>
      <c r="C71" s="0" t="n">
        <v>-56.8017</v>
      </c>
      <c r="D71" s="0" t="n">
        <v>0.30262</v>
      </c>
      <c r="E71" s="0" t="s">
        <v>33</v>
      </c>
      <c r="F71" s="0" t="s">
        <v>37</v>
      </c>
      <c r="G71" s="7" t="n">
        <v>0.295</v>
      </c>
      <c r="H71" s="7" t="n">
        <v>0.05</v>
      </c>
      <c r="I71" s="9" t="n">
        <v>-5.12</v>
      </c>
    </row>
    <row r="72" customFormat="false" ht="12.8" hidden="false" customHeight="false" outlineLevel="0" collapsed="false">
      <c r="A72" s="0" t="s">
        <v>32</v>
      </c>
      <c r="B72" s="6" t="n">
        <v>43674.3854166667</v>
      </c>
      <c r="C72" s="0" t="n">
        <v>-56.8017</v>
      </c>
      <c r="D72" s="0" t="n">
        <v>0.30262</v>
      </c>
      <c r="E72" s="0" t="s">
        <v>33</v>
      </c>
      <c r="F72" s="0" t="s">
        <v>37</v>
      </c>
      <c r="G72" s="7" t="n">
        <v>0.295</v>
      </c>
      <c r="H72" s="7" t="n">
        <v>0.1</v>
      </c>
      <c r="I72" s="9" t="n">
        <v>-4.78</v>
      </c>
    </row>
    <row r="73" customFormat="false" ht="12.8" hidden="false" customHeight="false" outlineLevel="0" collapsed="false">
      <c r="A73" s="0" t="s">
        <v>32</v>
      </c>
      <c r="B73" s="6" t="n">
        <v>43674.3854166667</v>
      </c>
      <c r="C73" s="0" t="n">
        <v>-56.8017</v>
      </c>
      <c r="D73" s="0" t="n">
        <v>0.30262</v>
      </c>
      <c r="E73" s="0" t="s">
        <v>33</v>
      </c>
      <c r="F73" s="0" t="s">
        <v>37</v>
      </c>
      <c r="G73" s="7" t="n">
        <v>0.295</v>
      </c>
      <c r="H73" s="7" t="n">
        <v>0.15</v>
      </c>
      <c r="I73" s="9" t="n">
        <v>-4.3</v>
      </c>
    </row>
    <row r="74" customFormat="false" ht="12.8" hidden="false" customHeight="false" outlineLevel="0" collapsed="false">
      <c r="A74" s="0" t="s">
        <v>32</v>
      </c>
      <c r="B74" s="6" t="n">
        <v>43674.3854166667</v>
      </c>
      <c r="C74" s="0" t="n">
        <v>-56.8017</v>
      </c>
      <c r="D74" s="0" t="n">
        <v>0.30262</v>
      </c>
      <c r="E74" s="0" t="s">
        <v>33</v>
      </c>
      <c r="F74" s="0" t="s">
        <v>37</v>
      </c>
      <c r="G74" s="7" t="n">
        <v>0.295</v>
      </c>
      <c r="H74" s="7" t="n">
        <v>0.2</v>
      </c>
      <c r="I74" s="9" t="n">
        <v>-3.66</v>
      </c>
    </row>
    <row r="75" customFormat="false" ht="12.8" hidden="false" customHeight="false" outlineLevel="0" collapsed="false">
      <c r="A75" s="0" t="s">
        <v>32</v>
      </c>
      <c r="B75" s="6" t="n">
        <v>43674.3854166667</v>
      </c>
      <c r="C75" s="0" t="n">
        <v>-56.8017</v>
      </c>
      <c r="D75" s="0" t="n">
        <v>0.30262</v>
      </c>
      <c r="E75" s="0" t="s">
        <v>33</v>
      </c>
      <c r="F75" s="0" t="s">
        <v>37</v>
      </c>
      <c r="G75" s="7" t="n">
        <v>0.295</v>
      </c>
      <c r="H75" s="7" t="n">
        <v>0.25</v>
      </c>
      <c r="I75" s="9" t="n">
        <v>-3.41</v>
      </c>
    </row>
    <row r="76" customFormat="false" ht="12.8" hidden="false" customHeight="false" outlineLevel="0" collapsed="false">
      <c r="A76" s="0" t="s">
        <v>32</v>
      </c>
      <c r="B76" s="6" t="n">
        <v>43674.3854166667</v>
      </c>
      <c r="C76" s="0" t="n">
        <v>-56.8017</v>
      </c>
      <c r="D76" s="0" t="n">
        <v>0.30262</v>
      </c>
      <c r="E76" s="0" t="s">
        <v>33</v>
      </c>
      <c r="F76" s="0" t="s">
        <v>37</v>
      </c>
      <c r="G76" s="7" t="n">
        <v>0.295</v>
      </c>
      <c r="H76" s="7" t="n">
        <v>0.275</v>
      </c>
      <c r="I76" s="9" t="n">
        <v>-3.34</v>
      </c>
    </row>
    <row r="77" customFormat="false" ht="12.8" hidden="false" customHeight="false" outlineLevel="0" collapsed="false">
      <c r="B77" s="6"/>
      <c r="G77" s="7"/>
      <c r="H77" s="7"/>
      <c r="I77" s="9"/>
    </row>
    <row r="78" customFormat="false" ht="12.8" hidden="false" customHeight="false" outlineLevel="0" collapsed="false">
      <c r="A78" s="0" t="s">
        <v>32</v>
      </c>
      <c r="B78" s="6" t="n">
        <v>43674.3854166667</v>
      </c>
      <c r="C78" s="0" t="n">
        <v>-56.8017</v>
      </c>
      <c r="D78" s="0" t="n">
        <v>0.30262</v>
      </c>
      <c r="E78" s="0" t="s">
        <v>33</v>
      </c>
      <c r="F78" s="0" t="s">
        <v>38</v>
      </c>
      <c r="G78" s="7" t="n">
        <v>0.035</v>
      </c>
      <c r="H78" s="7"/>
      <c r="I78" s="9" t="n">
        <v>-2.56</v>
      </c>
    </row>
    <row r="79" customFormat="false" ht="12.8" hidden="false" customHeight="false" outlineLevel="0" collapsed="false">
      <c r="A79" s="0" t="s">
        <v>32</v>
      </c>
      <c r="B79" s="6" t="n">
        <v>43674.3854166667</v>
      </c>
      <c r="C79" s="0" t="n">
        <v>-56.8017</v>
      </c>
      <c r="D79" s="0" t="n">
        <v>0.30262</v>
      </c>
      <c r="E79" s="0" t="s">
        <v>33</v>
      </c>
      <c r="F79" s="0" t="s">
        <v>39</v>
      </c>
      <c r="G79" s="7" t="n">
        <v>0.35</v>
      </c>
      <c r="H79" s="7" t="n">
        <v>0.025</v>
      </c>
      <c r="I79" s="9" t="n">
        <v>-8.31</v>
      </c>
    </row>
    <row r="80" customFormat="false" ht="12.8" hidden="false" customHeight="false" outlineLevel="0" collapsed="false">
      <c r="A80" s="0" t="s">
        <v>32</v>
      </c>
      <c r="B80" s="6" t="n">
        <v>43674.3854166667</v>
      </c>
      <c r="C80" s="0" t="n">
        <v>-56.8017</v>
      </c>
      <c r="D80" s="0" t="n">
        <v>0.30262</v>
      </c>
      <c r="E80" s="0" t="s">
        <v>33</v>
      </c>
      <c r="F80" s="0" t="s">
        <v>39</v>
      </c>
      <c r="G80" s="7" t="n">
        <v>0.35</v>
      </c>
      <c r="H80" s="7" t="n">
        <v>0.05</v>
      </c>
      <c r="I80" s="9" t="n">
        <v>-7.3</v>
      </c>
    </row>
    <row r="81" customFormat="false" ht="12.8" hidden="false" customHeight="false" outlineLevel="0" collapsed="false">
      <c r="A81" s="0" t="s">
        <v>32</v>
      </c>
      <c r="B81" s="6" t="n">
        <v>43674.3854166667</v>
      </c>
      <c r="C81" s="0" t="n">
        <v>-56.8017</v>
      </c>
      <c r="D81" s="0" t="n">
        <v>0.30262</v>
      </c>
      <c r="E81" s="0" t="s">
        <v>33</v>
      </c>
      <c r="F81" s="0" t="s">
        <v>39</v>
      </c>
      <c r="G81" s="7" t="n">
        <v>0.35</v>
      </c>
      <c r="H81" s="7" t="n">
        <v>0.1</v>
      </c>
      <c r="I81" s="9" t="n">
        <v>-6.44</v>
      </c>
    </row>
    <row r="82" customFormat="false" ht="12.8" hidden="false" customHeight="false" outlineLevel="0" collapsed="false">
      <c r="A82" s="0" t="s">
        <v>32</v>
      </c>
      <c r="B82" s="6" t="n">
        <v>43674.3854166667</v>
      </c>
      <c r="C82" s="0" t="n">
        <v>-56.8017</v>
      </c>
      <c r="D82" s="0" t="n">
        <v>0.30262</v>
      </c>
      <c r="E82" s="0" t="s">
        <v>33</v>
      </c>
      <c r="F82" s="0" t="s">
        <v>39</v>
      </c>
      <c r="G82" s="7" t="n">
        <v>0.35</v>
      </c>
      <c r="H82" s="7" t="n">
        <v>0.15</v>
      </c>
      <c r="I82" s="9" t="n">
        <v>-5.34</v>
      </c>
    </row>
    <row r="83" customFormat="false" ht="12.8" hidden="false" customHeight="false" outlineLevel="0" collapsed="false">
      <c r="A83" s="0" t="s">
        <v>32</v>
      </c>
      <c r="B83" s="6" t="n">
        <v>43674.3854166667</v>
      </c>
      <c r="C83" s="0" t="n">
        <v>-56.8017</v>
      </c>
      <c r="D83" s="0" t="n">
        <v>0.30262</v>
      </c>
      <c r="E83" s="0" t="s">
        <v>33</v>
      </c>
      <c r="F83" s="0" t="s">
        <v>39</v>
      </c>
      <c r="G83" s="7" t="n">
        <v>0.35</v>
      </c>
      <c r="H83" s="7" t="n">
        <v>0.2</v>
      </c>
      <c r="I83" s="9" t="n">
        <v>-4.78</v>
      </c>
    </row>
    <row r="84" customFormat="false" ht="12.8" hidden="false" customHeight="false" outlineLevel="0" collapsed="false">
      <c r="A84" s="0" t="s">
        <v>32</v>
      </c>
      <c r="B84" s="6" t="n">
        <v>43674.3854166667</v>
      </c>
      <c r="C84" s="0" t="n">
        <v>-56.8017</v>
      </c>
      <c r="D84" s="0" t="n">
        <v>0.30262</v>
      </c>
      <c r="E84" s="0" t="s">
        <v>33</v>
      </c>
      <c r="F84" s="0" t="s">
        <v>39</v>
      </c>
      <c r="G84" s="7" t="n">
        <v>0.35</v>
      </c>
      <c r="H84" s="7" t="n">
        <v>0.25</v>
      </c>
      <c r="I84" s="9" t="n">
        <v>-3.55</v>
      </c>
    </row>
    <row r="85" customFormat="false" ht="12.8" hidden="false" customHeight="false" outlineLevel="0" collapsed="false">
      <c r="A85" s="0" t="s">
        <v>32</v>
      </c>
      <c r="B85" s="6" t="n">
        <v>43674.3854166667</v>
      </c>
      <c r="C85" s="0" t="n">
        <v>-56.8017</v>
      </c>
      <c r="D85" s="0" t="n">
        <v>0.30262</v>
      </c>
      <c r="E85" s="0" t="s">
        <v>33</v>
      </c>
      <c r="F85" s="0" t="s">
        <v>39</v>
      </c>
      <c r="G85" s="7" t="n">
        <v>0.35</v>
      </c>
      <c r="H85" s="7" t="n">
        <v>0.3</v>
      </c>
      <c r="I85" s="9" t="n">
        <v>-3.03</v>
      </c>
    </row>
    <row r="86" customFormat="false" ht="12.8" hidden="false" customHeight="false" outlineLevel="0" collapsed="false">
      <c r="A86" s="0" t="s">
        <v>32</v>
      </c>
      <c r="B86" s="6" t="n">
        <v>43674.3854166667</v>
      </c>
      <c r="C86" s="0" t="n">
        <v>-56.8017</v>
      </c>
      <c r="D86" s="0" t="n">
        <v>0.30262</v>
      </c>
      <c r="E86" s="0" t="s">
        <v>33</v>
      </c>
      <c r="F86" s="0" t="s">
        <v>39</v>
      </c>
      <c r="G86" s="7" t="n">
        <v>0.35</v>
      </c>
      <c r="H86" s="7" t="n">
        <v>0.325</v>
      </c>
      <c r="I86" s="9" t="n">
        <v>-2.26</v>
      </c>
    </row>
    <row r="87" customFormat="false" ht="12.8" hidden="false" customHeight="false" outlineLevel="0" collapsed="false">
      <c r="B87" s="6"/>
      <c r="G87" s="7"/>
      <c r="H87" s="7"/>
      <c r="I87" s="9"/>
    </row>
    <row r="88" customFormat="false" ht="12.8" hidden="false" customHeight="false" outlineLevel="0" collapsed="false">
      <c r="A88" s="0" t="s">
        <v>32</v>
      </c>
      <c r="B88" s="6" t="n">
        <v>43674.3854166667</v>
      </c>
      <c r="C88" s="0" t="n">
        <v>-56.8017</v>
      </c>
      <c r="D88" s="0" t="n">
        <v>0.30262</v>
      </c>
      <c r="E88" s="0" t="s">
        <v>33</v>
      </c>
      <c r="F88" s="0" t="s">
        <v>38</v>
      </c>
      <c r="G88" s="7" t="n">
        <v>0.035</v>
      </c>
      <c r="H88" s="7"/>
      <c r="I88" s="9" t="n">
        <v>-2.56</v>
      </c>
    </row>
    <row r="89" customFormat="false" ht="12.8" hidden="false" customHeight="false" outlineLevel="0" collapsed="false">
      <c r="A89" s="0" t="s">
        <v>32</v>
      </c>
      <c r="B89" s="6" t="n">
        <v>43674.3854166667</v>
      </c>
      <c r="C89" s="0" t="n">
        <v>-56.8017</v>
      </c>
      <c r="D89" s="0" t="n">
        <v>0.30262</v>
      </c>
      <c r="E89" s="0" t="s">
        <v>33</v>
      </c>
      <c r="F89" s="0" t="s">
        <v>40</v>
      </c>
      <c r="G89" s="7" t="n">
        <v>0.365</v>
      </c>
      <c r="H89" s="7" t="n">
        <v>0.025</v>
      </c>
      <c r="I89" s="9" t="n">
        <v>-7.91</v>
      </c>
    </row>
    <row r="90" customFormat="false" ht="12.8" hidden="false" customHeight="false" outlineLevel="0" collapsed="false">
      <c r="A90" s="0" t="s">
        <v>32</v>
      </c>
      <c r="B90" s="6" t="n">
        <v>43674.3854166667</v>
      </c>
      <c r="C90" s="0" t="n">
        <v>-56.8017</v>
      </c>
      <c r="D90" s="0" t="n">
        <v>0.30262</v>
      </c>
      <c r="E90" s="0" t="s">
        <v>33</v>
      </c>
      <c r="F90" s="0" t="s">
        <v>40</v>
      </c>
      <c r="G90" s="7" t="n">
        <v>0.365</v>
      </c>
      <c r="H90" s="7" t="n">
        <v>0.05</v>
      </c>
      <c r="I90" s="9" t="n">
        <v>-7.48</v>
      </c>
    </row>
    <row r="91" customFormat="false" ht="12.8" hidden="false" customHeight="false" outlineLevel="0" collapsed="false">
      <c r="A91" s="0" t="s">
        <v>32</v>
      </c>
      <c r="B91" s="6" t="n">
        <v>43674.3854166667</v>
      </c>
      <c r="C91" s="0" t="n">
        <v>-56.8017</v>
      </c>
      <c r="D91" s="0" t="n">
        <v>0.30262</v>
      </c>
      <c r="E91" s="0" t="s">
        <v>33</v>
      </c>
      <c r="F91" s="0" t="s">
        <v>40</v>
      </c>
      <c r="G91" s="7" t="n">
        <v>0.365</v>
      </c>
      <c r="H91" s="7" t="n">
        <v>0.1</v>
      </c>
      <c r="I91" s="9" t="n">
        <v>-6.56</v>
      </c>
    </row>
    <row r="92" customFormat="false" ht="12.8" hidden="false" customHeight="false" outlineLevel="0" collapsed="false">
      <c r="A92" s="0" t="s">
        <v>32</v>
      </c>
      <c r="B92" s="6" t="n">
        <v>43674.3854166667</v>
      </c>
      <c r="C92" s="0" t="n">
        <v>-56.8017</v>
      </c>
      <c r="D92" s="0" t="n">
        <v>0.30262</v>
      </c>
      <c r="E92" s="0" t="s">
        <v>33</v>
      </c>
      <c r="F92" s="0" t="s">
        <v>40</v>
      </c>
      <c r="G92" s="7" t="n">
        <v>0.365</v>
      </c>
      <c r="H92" s="7" t="n">
        <v>0.15</v>
      </c>
      <c r="I92" s="9" t="n">
        <v>-5.64</v>
      </c>
    </row>
    <row r="93" customFormat="false" ht="12.8" hidden="false" customHeight="false" outlineLevel="0" collapsed="false">
      <c r="A93" s="0" t="s">
        <v>32</v>
      </c>
      <c r="B93" s="6" t="n">
        <v>43674.3854166667</v>
      </c>
      <c r="C93" s="0" t="n">
        <v>-56.8017</v>
      </c>
      <c r="D93" s="0" t="n">
        <v>0.30262</v>
      </c>
      <c r="E93" s="0" t="s">
        <v>33</v>
      </c>
      <c r="F93" s="0" t="s">
        <v>40</v>
      </c>
      <c r="G93" s="7" t="n">
        <v>0.365</v>
      </c>
      <c r="H93" s="7" t="n">
        <v>0.2</v>
      </c>
      <c r="I93" s="9" t="n">
        <v>-4.85</v>
      </c>
    </row>
    <row r="94" customFormat="false" ht="12.8" hidden="false" customHeight="false" outlineLevel="0" collapsed="false">
      <c r="A94" s="0" t="s">
        <v>32</v>
      </c>
      <c r="B94" s="6" t="n">
        <v>43674.3854166667</v>
      </c>
      <c r="C94" s="0" t="n">
        <v>-56.8017</v>
      </c>
      <c r="D94" s="0" t="n">
        <v>0.30262</v>
      </c>
      <c r="E94" s="0" t="s">
        <v>33</v>
      </c>
      <c r="F94" s="0" t="s">
        <v>40</v>
      </c>
      <c r="G94" s="7" t="n">
        <v>0.365</v>
      </c>
      <c r="H94" s="7" t="n">
        <v>0.25</v>
      </c>
      <c r="I94" s="9" t="n">
        <v>-3.93</v>
      </c>
    </row>
    <row r="95" customFormat="false" ht="12.8" hidden="false" customHeight="false" outlineLevel="0" collapsed="false">
      <c r="A95" s="0" t="s">
        <v>32</v>
      </c>
      <c r="B95" s="6" t="n">
        <v>43674.3854166667</v>
      </c>
      <c r="C95" s="0" t="n">
        <v>-56.8017</v>
      </c>
      <c r="D95" s="0" t="n">
        <v>0.30262</v>
      </c>
      <c r="E95" s="0" t="s">
        <v>33</v>
      </c>
      <c r="F95" s="0" t="s">
        <v>40</v>
      </c>
      <c r="G95" s="7" t="n">
        <v>0.365</v>
      </c>
      <c r="H95" s="7" t="n">
        <v>0.3</v>
      </c>
      <c r="I95" s="9" t="n">
        <v>-3.52</v>
      </c>
    </row>
    <row r="96" customFormat="false" ht="12.8" hidden="false" customHeight="false" outlineLevel="0" collapsed="false">
      <c r="A96" s="0" t="s">
        <v>32</v>
      </c>
      <c r="B96" s="6" t="n">
        <v>43674.3854166667</v>
      </c>
      <c r="C96" s="0" t="n">
        <v>-56.8017</v>
      </c>
      <c r="D96" s="0" t="n">
        <v>0.30262</v>
      </c>
      <c r="E96" s="0" t="s">
        <v>33</v>
      </c>
      <c r="F96" s="0" t="s">
        <v>40</v>
      </c>
      <c r="G96" s="7" t="n">
        <v>0.365</v>
      </c>
      <c r="H96" s="7" t="n">
        <v>0.35</v>
      </c>
      <c r="I96" s="9" t="n">
        <v>-3.38</v>
      </c>
    </row>
    <row r="97" customFormat="false" ht="12.8" hidden="false" customHeight="false" outlineLevel="0" collapsed="false">
      <c r="B97" s="6"/>
      <c r="G97" s="7"/>
      <c r="H97" s="7"/>
      <c r="I97" s="9"/>
    </row>
    <row r="98" customFormat="false" ht="12.8" hidden="false" customHeight="false" outlineLevel="0" collapsed="false">
      <c r="A98" s="0" t="s">
        <v>32</v>
      </c>
      <c r="B98" s="6" t="n">
        <v>43674.3854166667</v>
      </c>
      <c r="C98" s="0" t="n">
        <v>-56.8017</v>
      </c>
      <c r="D98" s="0" t="n">
        <v>0.30262</v>
      </c>
      <c r="E98" s="0" t="s">
        <v>33</v>
      </c>
      <c r="F98" s="0" t="s">
        <v>38</v>
      </c>
      <c r="G98" s="7" t="n">
        <v>0.035</v>
      </c>
      <c r="H98" s="7"/>
      <c r="I98" s="9" t="n">
        <v>-2.56</v>
      </c>
    </row>
    <row r="99" customFormat="false" ht="12.8" hidden="false" customHeight="false" outlineLevel="0" collapsed="false">
      <c r="A99" s="0" t="s">
        <v>32</v>
      </c>
      <c r="B99" s="6" t="n">
        <v>43674.3854166667</v>
      </c>
      <c r="C99" s="0" t="n">
        <v>-56.8017</v>
      </c>
      <c r="D99" s="0" t="n">
        <v>0.30262</v>
      </c>
      <c r="E99" s="0" t="s">
        <v>33</v>
      </c>
      <c r="F99" s="0" t="s">
        <v>41</v>
      </c>
      <c r="G99" s="7" t="n">
        <v>0.31</v>
      </c>
      <c r="H99" s="7" t="n">
        <v>0.025</v>
      </c>
      <c r="I99" s="9" t="n">
        <v>-7.94</v>
      </c>
    </row>
    <row r="100" customFormat="false" ht="12.8" hidden="false" customHeight="false" outlineLevel="0" collapsed="false">
      <c r="A100" s="0" t="s">
        <v>32</v>
      </c>
      <c r="B100" s="6" t="n">
        <v>43674.3854166667</v>
      </c>
      <c r="C100" s="0" t="n">
        <v>-56.8017</v>
      </c>
      <c r="D100" s="0" t="n">
        <v>0.30262</v>
      </c>
      <c r="E100" s="0" t="s">
        <v>33</v>
      </c>
      <c r="F100" s="0" t="s">
        <v>41</v>
      </c>
      <c r="G100" s="7" t="n">
        <v>0.31</v>
      </c>
      <c r="H100" s="7" t="n">
        <v>0.05</v>
      </c>
      <c r="I100" s="9" t="n">
        <v>-7.39</v>
      </c>
    </row>
    <row r="101" customFormat="false" ht="12.8" hidden="false" customHeight="false" outlineLevel="0" collapsed="false">
      <c r="A101" s="0" t="s">
        <v>32</v>
      </c>
      <c r="B101" s="6" t="n">
        <v>43674.3854166667</v>
      </c>
      <c r="C101" s="0" t="n">
        <v>-56.8017</v>
      </c>
      <c r="D101" s="0" t="n">
        <v>0.30262</v>
      </c>
      <c r="E101" s="0" t="s">
        <v>33</v>
      </c>
      <c r="F101" s="0" t="s">
        <v>41</v>
      </c>
      <c r="G101" s="7" t="n">
        <v>0.31</v>
      </c>
      <c r="H101" s="7" t="n">
        <v>0.1</v>
      </c>
      <c r="I101" s="9" t="n">
        <v>-6.5</v>
      </c>
    </row>
    <row r="102" customFormat="false" ht="12.8" hidden="false" customHeight="false" outlineLevel="0" collapsed="false">
      <c r="A102" s="0" t="s">
        <v>32</v>
      </c>
      <c r="B102" s="6" t="n">
        <v>43674.3854166667</v>
      </c>
      <c r="C102" s="0" t="n">
        <v>-56.8017</v>
      </c>
      <c r="D102" s="0" t="n">
        <v>0.30262</v>
      </c>
      <c r="E102" s="0" t="s">
        <v>33</v>
      </c>
      <c r="F102" s="0" t="s">
        <v>41</v>
      </c>
      <c r="G102" s="7" t="n">
        <v>0.31</v>
      </c>
      <c r="H102" s="7" t="n">
        <v>0.15</v>
      </c>
      <c r="I102" s="9" t="n">
        <v>-5.54</v>
      </c>
    </row>
    <row r="103" customFormat="false" ht="12.8" hidden="false" customHeight="false" outlineLevel="0" collapsed="false">
      <c r="A103" s="0" t="s">
        <v>32</v>
      </c>
      <c r="B103" s="6" t="n">
        <v>43674.3854166667</v>
      </c>
      <c r="C103" s="0" t="n">
        <v>-56.8017</v>
      </c>
      <c r="D103" s="0" t="n">
        <v>0.30262</v>
      </c>
      <c r="E103" s="0" t="s">
        <v>33</v>
      </c>
      <c r="F103" s="0" t="s">
        <v>41</v>
      </c>
      <c r="G103" s="7" t="n">
        <v>0.31</v>
      </c>
      <c r="H103" s="7" t="n">
        <v>0.2</v>
      </c>
      <c r="I103" s="9" t="n">
        <v>-4.03</v>
      </c>
    </row>
    <row r="104" customFormat="false" ht="12.8" hidden="false" customHeight="false" outlineLevel="0" collapsed="false">
      <c r="A104" s="0" t="s">
        <v>32</v>
      </c>
      <c r="B104" s="6" t="n">
        <v>43674.3854166667</v>
      </c>
      <c r="C104" s="0" t="n">
        <v>-56.8017</v>
      </c>
      <c r="D104" s="0" t="n">
        <v>0.30262</v>
      </c>
      <c r="E104" s="0" t="s">
        <v>33</v>
      </c>
      <c r="F104" s="0" t="s">
        <v>41</v>
      </c>
      <c r="G104" s="7" t="n">
        <v>0.31</v>
      </c>
      <c r="H104" s="7" t="n">
        <v>0.25</v>
      </c>
      <c r="I104" s="9" t="n">
        <v>-3.71</v>
      </c>
    </row>
    <row r="105" customFormat="false" ht="12.8" hidden="false" customHeight="false" outlineLevel="0" collapsed="false">
      <c r="A105" s="0" t="s">
        <v>32</v>
      </c>
      <c r="B105" s="6" t="n">
        <v>43674.3854166667</v>
      </c>
      <c r="C105" s="0" t="n">
        <v>-56.8017</v>
      </c>
      <c r="D105" s="0" t="n">
        <v>0.30262</v>
      </c>
      <c r="E105" s="0" t="s">
        <v>33</v>
      </c>
      <c r="F105" s="0" t="s">
        <v>41</v>
      </c>
      <c r="G105" s="7" t="n">
        <v>0.31</v>
      </c>
      <c r="H105" s="7" t="n">
        <v>0.275</v>
      </c>
      <c r="I105" s="9" t="n">
        <v>-3.22</v>
      </c>
    </row>
    <row r="106" customFormat="false" ht="12.8" hidden="false" customHeight="false" outlineLevel="0" collapsed="false">
      <c r="B106" s="6"/>
      <c r="G106" s="7"/>
      <c r="H106" s="7"/>
      <c r="I106" s="9"/>
    </row>
    <row r="107" customFormat="false" ht="12.8" hidden="false" customHeight="false" outlineLevel="0" collapsed="false">
      <c r="A107" s="0" t="s">
        <v>32</v>
      </c>
      <c r="B107" s="6" t="n">
        <v>43674.3854166667</v>
      </c>
      <c r="C107" s="0" t="n">
        <v>-56.8017</v>
      </c>
      <c r="D107" s="0" t="n">
        <v>0.30262</v>
      </c>
      <c r="E107" s="0" t="s">
        <v>33</v>
      </c>
      <c r="F107" s="0" t="s">
        <v>42</v>
      </c>
      <c r="G107" s="7" t="n">
        <v>0.036</v>
      </c>
      <c r="H107" s="7"/>
      <c r="I107" s="9" t="n">
        <v>-2.81</v>
      </c>
    </row>
    <row r="108" customFormat="false" ht="12.8" hidden="false" customHeight="false" outlineLevel="0" collapsed="false">
      <c r="A108" s="0" t="s">
        <v>32</v>
      </c>
      <c r="B108" s="6" t="n">
        <v>43674.3854166667</v>
      </c>
      <c r="C108" s="0" t="n">
        <v>-56.8017</v>
      </c>
      <c r="D108" s="0" t="n">
        <v>0.30262</v>
      </c>
      <c r="E108" s="0" t="s">
        <v>33</v>
      </c>
      <c r="F108" s="0" t="s">
        <v>43</v>
      </c>
      <c r="G108" s="7" t="n">
        <v>0.418</v>
      </c>
      <c r="H108" s="7" t="s">
        <v>51</v>
      </c>
      <c r="I108" s="9" t="n">
        <v>-3.48</v>
      </c>
    </row>
    <row r="109" customFormat="false" ht="12.8" hidden="false" customHeight="false" outlineLevel="0" collapsed="false">
      <c r="A109" s="0" t="s">
        <v>32</v>
      </c>
      <c r="B109" s="6" t="n">
        <v>43674.3854166667</v>
      </c>
      <c r="C109" s="0" t="n">
        <v>-56.8017</v>
      </c>
      <c r="D109" s="0" t="n">
        <v>0.30262</v>
      </c>
      <c r="E109" s="0" t="s">
        <v>33</v>
      </c>
      <c r="F109" s="0" t="s">
        <v>43</v>
      </c>
      <c r="G109" s="7" t="n">
        <v>0.418</v>
      </c>
      <c r="H109" s="7" t="n">
        <v>0.025</v>
      </c>
      <c r="I109" s="9" t="n">
        <v>-2.55</v>
      </c>
    </row>
    <row r="110" customFormat="false" ht="12.8" hidden="false" customHeight="false" outlineLevel="0" collapsed="false">
      <c r="A110" s="0" t="s">
        <v>32</v>
      </c>
      <c r="B110" s="6" t="n">
        <v>43674.3854166667</v>
      </c>
      <c r="C110" s="0" t="n">
        <v>-56.8017</v>
      </c>
      <c r="D110" s="0" t="n">
        <v>0.30262</v>
      </c>
      <c r="E110" s="0" t="s">
        <v>33</v>
      </c>
      <c r="F110" s="0" t="s">
        <v>43</v>
      </c>
      <c r="G110" s="7" t="n">
        <v>0.418</v>
      </c>
      <c r="H110" s="7" t="n">
        <v>0.05</v>
      </c>
      <c r="I110" s="9" t="n">
        <v>-2.63</v>
      </c>
    </row>
    <row r="111" customFormat="false" ht="12.8" hidden="false" customHeight="false" outlineLevel="0" collapsed="false">
      <c r="A111" s="0" t="s">
        <v>32</v>
      </c>
      <c r="B111" s="6" t="n">
        <v>43674.3854166667</v>
      </c>
      <c r="C111" s="0" t="n">
        <v>-56.8017</v>
      </c>
      <c r="D111" s="0" t="n">
        <v>0.30262</v>
      </c>
      <c r="E111" s="0" t="s">
        <v>33</v>
      </c>
      <c r="F111" s="0" t="s">
        <v>43</v>
      </c>
      <c r="G111" s="7" t="n">
        <v>0.418</v>
      </c>
      <c r="H111" s="7" t="n">
        <v>0.1</v>
      </c>
      <c r="I111" s="9" t="n">
        <v>-2.64</v>
      </c>
    </row>
    <row r="112" customFormat="false" ht="12.8" hidden="false" customHeight="false" outlineLevel="0" collapsed="false">
      <c r="A112" s="0" t="s">
        <v>32</v>
      </c>
      <c r="B112" s="6" t="n">
        <v>43674.3854166667</v>
      </c>
      <c r="C112" s="0" t="n">
        <v>-56.8017</v>
      </c>
      <c r="D112" s="0" t="n">
        <v>0.30262</v>
      </c>
      <c r="E112" s="0" t="s">
        <v>33</v>
      </c>
      <c r="F112" s="0" t="s">
        <v>43</v>
      </c>
      <c r="G112" s="7" t="n">
        <v>0.418</v>
      </c>
      <c r="H112" s="7" t="n">
        <v>0.15</v>
      </c>
      <c r="I112" s="9" t="n">
        <v>-2</v>
      </c>
    </row>
    <row r="113" customFormat="false" ht="12.8" hidden="false" customHeight="false" outlineLevel="0" collapsed="false">
      <c r="A113" s="0" t="s">
        <v>32</v>
      </c>
      <c r="B113" s="6" t="n">
        <v>43674.3854166667</v>
      </c>
      <c r="C113" s="0" t="n">
        <v>-56.8017</v>
      </c>
      <c r="D113" s="0" t="n">
        <v>0.30262</v>
      </c>
      <c r="E113" s="0" t="s">
        <v>33</v>
      </c>
      <c r="F113" s="0" t="s">
        <v>43</v>
      </c>
      <c r="G113" s="7" t="n">
        <v>0.418</v>
      </c>
      <c r="H113" s="7" t="n">
        <v>0.2</v>
      </c>
      <c r="I113" s="9" t="n">
        <v>-2.69</v>
      </c>
    </row>
    <row r="114" customFormat="false" ht="12.8" hidden="false" customHeight="false" outlineLevel="0" collapsed="false">
      <c r="A114" s="0" t="s">
        <v>32</v>
      </c>
      <c r="B114" s="6" t="n">
        <v>43674.3854166667</v>
      </c>
      <c r="C114" s="0" t="n">
        <v>-56.8017</v>
      </c>
      <c r="D114" s="0" t="n">
        <v>0.30262</v>
      </c>
      <c r="E114" s="0" t="s">
        <v>33</v>
      </c>
      <c r="F114" s="0" t="s">
        <v>43</v>
      </c>
      <c r="G114" s="7" t="n">
        <v>0.418</v>
      </c>
      <c r="H114" s="7" t="n">
        <v>0.25</v>
      </c>
      <c r="I114" s="9" t="n">
        <v>-2.69</v>
      </c>
    </row>
    <row r="115" customFormat="false" ht="12.8" hidden="false" customHeight="false" outlineLevel="0" collapsed="false">
      <c r="A115" s="0" t="s">
        <v>32</v>
      </c>
      <c r="B115" s="6" t="n">
        <v>43674.3854166667</v>
      </c>
      <c r="C115" s="0" t="n">
        <v>-56.8017</v>
      </c>
      <c r="D115" s="0" t="n">
        <v>0.30262</v>
      </c>
      <c r="E115" s="0" t="s">
        <v>33</v>
      </c>
      <c r="F115" s="0" t="s">
        <v>43</v>
      </c>
      <c r="G115" s="7" t="n">
        <v>0.418</v>
      </c>
      <c r="H115" s="7" t="n">
        <v>0.3</v>
      </c>
      <c r="I115" s="9" t="n">
        <v>-2.73</v>
      </c>
    </row>
    <row r="116" customFormat="false" ht="12.8" hidden="false" customHeight="false" outlineLevel="0" collapsed="false">
      <c r="A116" s="0" t="s">
        <v>32</v>
      </c>
      <c r="B116" s="6" t="n">
        <v>43674.3854166667</v>
      </c>
      <c r="C116" s="0" t="n">
        <v>-56.8017</v>
      </c>
      <c r="D116" s="0" t="n">
        <v>0.30262</v>
      </c>
      <c r="E116" s="0" t="s">
        <v>33</v>
      </c>
      <c r="F116" s="0" t="s">
        <v>43</v>
      </c>
      <c r="G116" s="7" t="n">
        <v>0.418</v>
      </c>
      <c r="H116" s="7" t="n">
        <v>0.35</v>
      </c>
      <c r="I116" s="9" t="n">
        <v>-2.69</v>
      </c>
    </row>
    <row r="117" customFormat="false" ht="12.8" hidden="false" customHeight="false" outlineLevel="0" collapsed="false">
      <c r="A117" s="0" t="s">
        <v>32</v>
      </c>
      <c r="B117" s="6" t="n">
        <v>43674.3854166667</v>
      </c>
      <c r="C117" s="0" t="n">
        <v>-56.8017</v>
      </c>
      <c r="D117" s="0" t="n">
        <v>0.30262</v>
      </c>
      <c r="E117" s="0" t="s">
        <v>33</v>
      </c>
      <c r="F117" s="0" t="s">
        <v>43</v>
      </c>
      <c r="G117" s="7" t="n">
        <v>0.418</v>
      </c>
      <c r="H117" s="7" t="n">
        <v>0.4</v>
      </c>
      <c r="I117" s="9" t="n">
        <v>-2.86</v>
      </c>
    </row>
    <row r="118" customFormat="false" ht="12.8" hidden="false" customHeight="false" outlineLevel="0" collapsed="false">
      <c r="B118" s="6"/>
      <c r="G118" s="7"/>
      <c r="H118" s="7"/>
      <c r="I118" s="9"/>
    </row>
    <row r="119" customFormat="false" ht="12.8" hidden="false" customHeight="false" outlineLevel="0" collapsed="false">
      <c r="A119" s="0" t="s">
        <v>32</v>
      </c>
      <c r="B119" s="6" t="n">
        <v>43674.3854166667</v>
      </c>
      <c r="C119" s="0" t="n">
        <v>-56.8017</v>
      </c>
      <c r="D119" s="0" t="n">
        <v>0.30262</v>
      </c>
      <c r="E119" s="0" t="s">
        <v>33</v>
      </c>
      <c r="F119" s="0" t="s">
        <v>42</v>
      </c>
      <c r="G119" s="7" t="n">
        <v>0.036</v>
      </c>
      <c r="H119" s="7"/>
      <c r="I119" s="9" t="n">
        <v>-2.81</v>
      </c>
    </row>
    <row r="120" customFormat="false" ht="12.8" hidden="false" customHeight="false" outlineLevel="0" collapsed="false">
      <c r="A120" s="0" t="s">
        <v>32</v>
      </c>
      <c r="B120" s="6" t="n">
        <v>43674.3854166667</v>
      </c>
      <c r="C120" s="0" t="n">
        <v>-56.8017</v>
      </c>
      <c r="D120" s="0" t="n">
        <v>0.30262</v>
      </c>
      <c r="E120" s="0" t="s">
        <v>33</v>
      </c>
      <c r="F120" s="0" t="s">
        <v>44</v>
      </c>
      <c r="G120" s="7" t="n">
        <v>0.4</v>
      </c>
      <c r="H120" s="7" t="s">
        <v>51</v>
      </c>
      <c r="I120" s="9" t="n">
        <v>-3.43</v>
      </c>
    </row>
    <row r="121" customFormat="false" ht="12.8" hidden="false" customHeight="false" outlineLevel="0" collapsed="false">
      <c r="A121" s="0" t="s">
        <v>32</v>
      </c>
      <c r="B121" s="6" t="n">
        <v>43674.3854166667</v>
      </c>
      <c r="C121" s="0" t="n">
        <v>-56.8017</v>
      </c>
      <c r="D121" s="0" t="n">
        <v>0.30262</v>
      </c>
      <c r="E121" s="0" t="s">
        <v>33</v>
      </c>
      <c r="F121" s="0" t="s">
        <v>44</v>
      </c>
      <c r="G121" s="7" t="n">
        <v>0.4</v>
      </c>
      <c r="H121" s="7" t="n">
        <v>0.025</v>
      </c>
      <c r="I121" s="9" t="n">
        <v>-2.57</v>
      </c>
    </row>
    <row r="122" customFormat="false" ht="12.8" hidden="false" customHeight="false" outlineLevel="0" collapsed="false">
      <c r="A122" s="0" t="s">
        <v>32</v>
      </c>
      <c r="B122" s="6" t="n">
        <v>43674.3854166667</v>
      </c>
      <c r="C122" s="0" t="n">
        <v>-56.8017</v>
      </c>
      <c r="D122" s="0" t="n">
        <v>0.30262</v>
      </c>
      <c r="E122" s="0" t="s">
        <v>33</v>
      </c>
      <c r="F122" s="0" t="s">
        <v>44</v>
      </c>
      <c r="G122" s="7" t="n">
        <v>0.4</v>
      </c>
      <c r="H122" s="7" t="n">
        <v>0.05</v>
      </c>
      <c r="I122" s="9" t="n">
        <v>-2.59</v>
      </c>
    </row>
    <row r="123" customFormat="false" ht="12.8" hidden="false" customHeight="false" outlineLevel="0" collapsed="false">
      <c r="A123" s="0" t="s">
        <v>32</v>
      </c>
      <c r="B123" s="6" t="n">
        <v>43674.3854166667</v>
      </c>
      <c r="C123" s="0" t="n">
        <v>-56.8017</v>
      </c>
      <c r="D123" s="0" t="n">
        <v>0.30262</v>
      </c>
      <c r="E123" s="0" t="s">
        <v>33</v>
      </c>
      <c r="F123" s="0" t="s">
        <v>44</v>
      </c>
      <c r="G123" s="7" t="n">
        <v>0.4</v>
      </c>
      <c r="H123" s="7" t="n">
        <v>0.1</v>
      </c>
      <c r="I123" s="9" t="n">
        <v>-2.61</v>
      </c>
    </row>
    <row r="124" customFormat="false" ht="12.8" hidden="false" customHeight="false" outlineLevel="0" collapsed="false">
      <c r="A124" s="0" t="s">
        <v>32</v>
      </c>
      <c r="B124" s="6" t="n">
        <v>43674.3854166667</v>
      </c>
      <c r="C124" s="0" t="n">
        <v>-56.8017</v>
      </c>
      <c r="D124" s="0" t="n">
        <v>0.30262</v>
      </c>
      <c r="E124" s="0" t="s">
        <v>33</v>
      </c>
      <c r="F124" s="0" t="s">
        <v>44</v>
      </c>
      <c r="G124" s="7" t="n">
        <v>0.4</v>
      </c>
      <c r="H124" s="7" t="n">
        <v>0.15</v>
      </c>
      <c r="I124" s="9" t="n">
        <v>-2.63</v>
      </c>
    </row>
    <row r="125" customFormat="false" ht="12.8" hidden="false" customHeight="false" outlineLevel="0" collapsed="false">
      <c r="A125" s="0" t="s">
        <v>32</v>
      </c>
      <c r="B125" s="6" t="n">
        <v>43674.3854166667</v>
      </c>
      <c r="C125" s="0" t="n">
        <v>-56.8017</v>
      </c>
      <c r="D125" s="0" t="n">
        <v>0.30262</v>
      </c>
      <c r="E125" s="0" t="s">
        <v>33</v>
      </c>
      <c r="F125" s="0" t="s">
        <v>44</v>
      </c>
      <c r="G125" s="7" t="n">
        <v>0.4</v>
      </c>
      <c r="H125" s="7" t="n">
        <v>0.2</v>
      </c>
      <c r="I125" s="9" t="n">
        <v>-2.69</v>
      </c>
    </row>
    <row r="126" customFormat="false" ht="12.8" hidden="false" customHeight="false" outlineLevel="0" collapsed="false">
      <c r="A126" s="0" t="s">
        <v>32</v>
      </c>
      <c r="B126" s="6" t="n">
        <v>43674.3854166667</v>
      </c>
      <c r="C126" s="0" t="n">
        <v>-56.8017</v>
      </c>
      <c r="D126" s="0" t="n">
        <v>0.30262</v>
      </c>
      <c r="E126" s="0" t="s">
        <v>33</v>
      </c>
      <c r="F126" s="0" t="s">
        <v>44</v>
      </c>
      <c r="G126" s="7" t="n">
        <v>0.4</v>
      </c>
      <c r="H126" s="7" t="n">
        <v>0.25</v>
      </c>
      <c r="I126" s="9" t="n">
        <v>-2.75</v>
      </c>
    </row>
    <row r="127" customFormat="false" ht="12.8" hidden="false" customHeight="false" outlineLevel="0" collapsed="false">
      <c r="A127" s="0" t="s">
        <v>32</v>
      </c>
      <c r="B127" s="6" t="n">
        <v>43674.3854166667</v>
      </c>
      <c r="C127" s="0" t="n">
        <v>-56.8017</v>
      </c>
      <c r="D127" s="0" t="n">
        <v>0.30262</v>
      </c>
      <c r="E127" s="0" t="s">
        <v>33</v>
      </c>
      <c r="F127" s="0" t="s">
        <v>44</v>
      </c>
      <c r="G127" s="7" t="n">
        <v>0.4</v>
      </c>
      <c r="H127" s="7" t="n">
        <v>0.3</v>
      </c>
      <c r="I127" s="9" t="n">
        <v>-2.77</v>
      </c>
    </row>
    <row r="128" customFormat="false" ht="12.8" hidden="false" customHeight="false" outlineLevel="0" collapsed="false">
      <c r="A128" s="0" t="s">
        <v>32</v>
      </c>
      <c r="B128" s="6" t="n">
        <v>43674.3854166667</v>
      </c>
      <c r="C128" s="0" t="n">
        <v>-56.8017</v>
      </c>
      <c r="D128" s="0" t="n">
        <v>0.30262</v>
      </c>
      <c r="E128" s="0" t="s">
        <v>33</v>
      </c>
      <c r="F128" s="0" t="s">
        <v>44</v>
      </c>
      <c r="G128" s="7" t="n">
        <v>0.4</v>
      </c>
      <c r="H128" s="7" t="n">
        <v>0.35</v>
      </c>
      <c r="I128" s="9" t="n">
        <v>-2.84</v>
      </c>
    </row>
    <row r="129" customFormat="false" ht="12.8" hidden="false" customHeight="false" outlineLevel="0" collapsed="false">
      <c r="B129" s="6"/>
      <c r="G129" s="7"/>
      <c r="H129" s="7"/>
      <c r="I129" s="9"/>
    </row>
    <row r="130" customFormat="false" ht="12.8" hidden="false" customHeight="false" outlineLevel="0" collapsed="false">
      <c r="A130" s="0" t="s">
        <v>32</v>
      </c>
      <c r="B130" s="6" t="n">
        <v>43674.3854166667</v>
      </c>
      <c r="C130" s="0" t="n">
        <v>-56.8017</v>
      </c>
      <c r="D130" s="0" t="n">
        <v>0.30262</v>
      </c>
      <c r="E130" s="0" t="s">
        <v>33</v>
      </c>
      <c r="F130" s="0" t="s">
        <v>42</v>
      </c>
      <c r="G130" s="7" t="n">
        <v>0.036</v>
      </c>
      <c r="H130" s="7"/>
      <c r="I130" s="9" t="n">
        <v>-2.81</v>
      </c>
    </row>
    <row r="131" customFormat="false" ht="12.8" hidden="false" customHeight="false" outlineLevel="0" collapsed="false">
      <c r="A131" s="0" t="s">
        <v>32</v>
      </c>
      <c r="B131" s="6" t="n">
        <v>43674.3854166667</v>
      </c>
      <c r="C131" s="0" t="n">
        <v>-56.8017</v>
      </c>
      <c r="D131" s="0" t="n">
        <v>0.30262</v>
      </c>
      <c r="E131" s="0" t="s">
        <v>33</v>
      </c>
      <c r="F131" s="0" t="s">
        <v>45</v>
      </c>
      <c r="G131" s="7" t="n">
        <v>0.46</v>
      </c>
      <c r="H131" s="7" t="s">
        <v>51</v>
      </c>
      <c r="I131" s="9" t="n">
        <v>-3.24</v>
      </c>
    </row>
    <row r="132" customFormat="false" ht="12.8" hidden="false" customHeight="false" outlineLevel="0" collapsed="false">
      <c r="A132" s="0" t="s">
        <v>32</v>
      </c>
      <c r="B132" s="6" t="n">
        <v>43674.3854166667</v>
      </c>
      <c r="C132" s="0" t="n">
        <v>-56.8017</v>
      </c>
      <c r="D132" s="0" t="n">
        <v>0.30262</v>
      </c>
      <c r="E132" s="0" t="s">
        <v>33</v>
      </c>
      <c r="F132" s="0" t="s">
        <v>45</v>
      </c>
      <c r="G132" s="7" t="n">
        <v>0.46</v>
      </c>
      <c r="H132" s="7" t="s">
        <v>51</v>
      </c>
      <c r="I132" s="9" t="n">
        <v>-3.19</v>
      </c>
    </row>
    <row r="133" customFormat="false" ht="12.8" hidden="false" customHeight="false" outlineLevel="0" collapsed="false">
      <c r="A133" s="0" t="s">
        <v>32</v>
      </c>
      <c r="B133" s="6" t="n">
        <v>43674.3854166667</v>
      </c>
      <c r="C133" s="0" t="n">
        <v>-56.8017</v>
      </c>
      <c r="D133" s="0" t="n">
        <v>0.30262</v>
      </c>
      <c r="E133" s="0" t="s">
        <v>33</v>
      </c>
      <c r="F133" s="0" t="s">
        <v>45</v>
      </c>
      <c r="G133" s="7" t="n">
        <v>0.46</v>
      </c>
      <c r="H133" s="7" t="n">
        <v>0.025</v>
      </c>
      <c r="I133" s="9" t="n">
        <v>-2.38</v>
      </c>
    </row>
    <row r="134" customFormat="false" ht="12.8" hidden="false" customHeight="false" outlineLevel="0" collapsed="false">
      <c r="A134" s="0" t="s">
        <v>32</v>
      </c>
      <c r="B134" s="6" t="n">
        <v>43674.3854166667</v>
      </c>
      <c r="C134" s="0" t="n">
        <v>-56.8017</v>
      </c>
      <c r="D134" s="0" t="n">
        <v>0.30262</v>
      </c>
      <c r="E134" s="0" t="s">
        <v>33</v>
      </c>
      <c r="F134" s="0" t="s">
        <v>45</v>
      </c>
      <c r="G134" s="7" t="n">
        <v>0.46</v>
      </c>
      <c r="H134" s="7" t="n">
        <v>0.05</v>
      </c>
      <c r="I134" s="9" t="n">
        <v>-2.28</v>
      </c>
    </row>
    <row r="135" customFormat="false" ht="12.8" hidden="false" customHeight="false" outlineLevel="0" collapsed="false">
      <c r="A135" s="0" t="s">
        <v>32</v>
      </c>
      <c r="B135" s="6" t="n">
        <v>43674.3854166667</v>
      </c>
      <c r="C135" s="0" t="n">
        <v>-56.8017</v>
      </c>
      <c r="D135" s="0" t="n">
        <v>0.30262</v>
      </c>
      <c r="E135" s="0" t="s">
        <v>33</v>
      </c>
      <c r="F135" s="0" t="s">
        <v>45</v>
      </c>
      <c r="G135" s="7" t="n">
        <v>0.46</v>
      </c>
      <c r="H135" s="7" t="n">
        <v>0.1</v>
      </c>
      <c r="I135" s="9" t="n">
        <v>-2.23</v>
      </c>
    </row>
    <row r="136" customFormat="false" ht="12.8" hidden="false" customHeight="false" outlineLevel="0" collapsed="false">
      <c r="A136" s="0" t="s">
        <v>32</v>
      </c>
      <c r="B136" s="6" t="n">
        <v>43674.3854166667</v>
      </c>
      <c r="C136" s="0" t="n">
        <v>-56.8017</v>
      </c>
      <c r="D136" s="0" t="n">
        <v>0.30262</v>
      </c>
      <c r="E136" s="0" t="s">
        <v>33</v>
      </c>
      <c r="F136" s="0" t="s">
        <v>45</v>
      </c>
      <c r="G136" s="7" t="n">
        <v>0.46</v>
      </c>
      <c r="H136" s="7" t="n">
        <v>0.15</v>
      </c>
      <c r="I136" s="9" t="n">
        <v>-1.82</v>
      </c>
    </row>
    <row r="137" customFormat="false" ht="12.8" hidden="false" customHeight="false" outlineLevel="0" collapsed="false">
      <c r="A137" s="0" t="s">
        <v>32</v>
      </c>
      <c r="B137" s="6" t="n">
        <v>43674.3854166667</v>
      </c>
      <c r="C137" s="0" t="n">
        <v>-56.8017</v>
      </c>
      <c r="D137" s="0" t="n">
        <v>0.30262</v>
      </c>
      <c r="E137" s="0" t="s">
        <v>33</v>
      </c>
      <c r="F137" s="0" t="s">
        <v>45</v>
      </c>
      <c r="G137" s="7" t="n">
        <v>0.46</v>
      </c>
      <c r="H137" s="7" t="n">
        <v>0.2</v>
      </c>
      <c r="I137" s="9" t="n">
        <v>-2.66</v>
      </c>
    </row>
    <row r="138" customFormat="false" ht="12.8" hidden="false" customHeight="false" outlineLevel="0" collapsed="false">
      <c r="A138" s="0" t="s">
        <v>32</v>
      </c>
      <c r="B138" s="6" t="n">
        <v>43674.3854166667</v>
      </c>
      <c r="C138" s="0" t="n">
        <v>-56.8017</v>
      </c>
      <c r="D138" s="0" t="n">
        <v>0.30262</v>
      </c>
      <c r="E138" s="0" t="s">
        <v>33</v>
      </c>
      <c r="F138" s="0" t="s">
        <v>45</v>
      </c>
      <c r="G138" s="7" t="n">
        <v>0.46</v>
      </c>
      <c r="H138" s="7" t="n">
        <v>0.25</v>
      </c>
      <c r="I138" s="9" t="n">
        <v>-2.42</v>
      </c>
    </row>
    <row r="139" customFormat="false" ht="12.8" hidden="false" customHeight="false" outlineLevel="0" collapsed="false">
      <c r="A139" s="0" t="s">
        <v>32</v>
      </c>
      <c r="B139" s="6" t="n">
        <v>43674.3854166667</v>
      </c>
      <c r="C139" s="0" t="n">
        <v>-56.8017</v>
      </c>
      <c r="D139" s="0" t="n">
        <v>0.30262</v>
      </c>
      <c r="E139" s="0" t="s">
        <v>33</v>
      </c>
      <c r="F139" s="0" t="s">
        <v>45</v>
      </c>
      <c r="G139" s="7" t="n">
        <v>0.46</v>
      </c>
      <c r="H139" s="7" t="n">
        <v>0.3</v>
      </c>
      <c r="I139" s="9" t="n">
        <v>-2.39</v>
      </c>
    </row>
    <row r="140" customFormat="false" ht="12.8" hidden="false" customHeight="false" outlineLevel="0" collapsed="false">
      <c r="A140" s="0" t="s">
        <v>32</v>
      </c>
      <c r="B140" s="6" t="n">
        <v>43674.3854166667</v>
      </c>
      <c r="C140" s="0" t="n">
        <v>-56.8017</v>
      </c>
      <c r="D140" s="0" t="n">
        <v>0.30262</v>
      </c>
      <c r="E140" s="0" t="s">
        <v>33</v>
      </c>
      <c r="F140" s="0" t="s">
        <v>45</v>
      </c>
      <c r="G140" s="7" t="n">
        <v>0.46</v>
      </c>
      <c r="H140" s="7" t="n">
        <v>0.35</v>
      </c>
      <c r="I140" s="9" t="n">
        <v>-2.34</v>
      </c>
    </row>
    <row r="141" customFormat="false" ht="12.8" hidden="false" customHeight="false" outlineLevel="0" collapsed="false">
      <c r="A141" s="0" t="s">
        <v>32</v>
      </c>
      <c r="B141" s="6" t="n">
        <v>43674.3854166667</v>
      </c>
      <c r="C141" s="0" t="n">
        <v>-56.8017</v>
      </c>
      <c r="D141" s="0" t="n">
        <v>0.30262</v>
      </c>
      <c r="E141" s="0" t="s">
        <v>33</v>
      </c>
      <c r="F141" s="0" t="s">
        <v>45</v>
      </c>
      <c r="G141" s="7" t="n">
        <v>0.46</v>
      </c>
      <c r="H141" s="7" t="n">
        <v>0.4</v>
      </c>
      <c r="I141" s="9" t="n">
        <v>-2.6</v>
      </c>
    </row>
    <row r="142" customFormat="false" ht="12.8" hidden="false" customHeight="false" outlineLevel="0" collapsed="false">
      <c r="B142" s="6"/>
      <c r="G142" s="7"/>
      <c r="H142" s="7"/>
      <c r="I142" s="9"/>
    </row>
    <row r="143" customFormat="false" ht="12.8" hidden="false" customHeight="false" outlineLevel="0" collapsed="false">
      <c r="A143" s="0" t="s">
        <v>32</v>
      </c>
      <c r="B143" s="6" t="n">
        <v>43674.3854166667</v>
      </c>
      <c r="C143" s="0" t="n">
        <v>-56.8017</v>
      </c>
      <c r="D143" s="0" t="n">
        <v>0.30262</v>
      </c>
      <c r="E143" s="0" t="s">
        <v>33</v>
      </c>
      <c r="F143" s="0" t="s">
        <v>46</v>
      </c>
      <c r="G143" s="7" t="n">
        <v>0.035</v>
      </c>
      <c r="H143" s="7"/>
      <c r="I143" s="9" t="n">
        <v>-2.86</v>
      </c>
    </row>
    <row r="144" customFormat="false" ht="12.8" hidden="false" customHeight="false" outlineLevel="0" collapsed="false">
      <c r="A144" s="0" t="s">
        <v>32</v>
      </c>
      <c r="B144" s="6" t="n">
        <v>43674.3854166667</v>
      </c>
      <c r="C144" s="0" t="n">
        <v>-56.8017</v>
      </c>
      <c r="D144" s="0" t="n">
        <v>0.30262</v>
      </c>
      <c r="E144" s="0" t="s">
        <v>33</v>
      </c>
      <c r="F144" s="0" t="s">
        <v>47</v>
      </c>
      <c r="G144" s="7" t="n">
        <v>0.355</v>
      </c>
      <c r="H144" s="7" t="n">
        <v>0.025</v>
      </c>
      <c r="I144" s="9" t="n">
        <v>-4.48</v>
      </c>
    </row>
    <row r="145" customFormat="false" ht="12.8" hidden="false" customHeight="false" outlineLevel="0" collapsed="false">
      <c r="A145" s="0" t="s">
        <v>32</v>
      </c>
      <c r="B145" s="6" t="n">
        <v>43674.3854166667</v>
      </c>
      <c r="C145" s="0" t="n">
        <v>-56.8017</v>
      </c>
      <c r="D145" s="0" t="n">
        <v>0.30262</v>
      </c>
      <c r="E145" s="0" t="s">
        <v>33</v>
      </c>
      <c r="F145" s="0" t="s">
        <v>47</v>
      </c>
      <c r="G145" s="7" t="n">
        <v>0.355</v>
      </c>
      <c r="H145" s="7" t="n">
        <v>0.05</v>
      </c>
      <c r="I145" s="9" t="n">
        <v>-4.8</v>
      </c>
    </row>
    <row r="146" customFormat="false" ht="12.8" hidden="false" customHeight="false" outlineLevel="0" collapsed="false">
      <c r="A146" s="0" t="s">
        <v>32</v>
      </c>
      <c r="B146" s="6" t="n">
        <v>43674.3854166667</v>
      </c>
      <c r="C146" s="0" t="n">
        <v>-56.8017</v>
      </c>
      <c r="D146" s="0" t="n">
        <v>0.30262</v>
      </c>
      <c r="E146" s="0" t="s">
        <v>33</v>
      </c>
      <c r="F146" s="0" t="s">
        <v>47</v>
      </c>
      <c r="G146" s="7" t="n">
        <v>0.355</v>
      </c>
      <c r="H146" s="7" t="n">
        <v>0.1</v>
      </c>
      <c r="I146" s="9" t="n">
        <v>-4.51</v>
      </c>
    </row>
    <row r="147" customFormat="false" ht="12.8" hidden="false" customHeight="false" outlineLevel="0" collapsed="false">
      <c r="A147" s="0" t="s">
        <v>32</v>
      </c>
      <c r="B147" s="6" t="n">
        <v>43674.3854166667</v>
      </c>
      <c r="C147" s="0" t="n">
        <v>-56.8017</v>
      </c>
      <c r="D147" s="0" t="n">
        <v>0.30262</v>
      </c>
      <c r="E147" s="0" t="s">
        <v>33</v>
      </c>
      <c r="F147" s="0" t="s">
        <v>47</v>
      </c>
      <c r="G147" s="7" t="n">
        <v>0.355</v>
      </c>
      <c r="H147" s="7" t="n">
        <v>0.15</v>
      </c>
      <c r="I147" s="9" t="n">
        <v>-4.05</v>
      </c>
    </row>
    <row r="148" customFormat="false" ht="12.8" hidden="false" customHeight="false" outlineLevel="0" collapsed="false">
      <c r="A148" s="0" t="s">
        <v>32</v>
      </c>
      <c r="B148" s="6" t="n">
        <v>43674.3854166667</v>
      </c>
      <c r="C148" s="0" t="n">
        <v>-56.8017</v>
      </c>
      <c r="D148" s="0" t="n">
        <v>0.30262</v>
      </c>
      <c r="E148" s="0" t="s">
        <v>33</v>
      </c>
      <c r="F148" s="0" t="s">
        <v>47</v>
      </c>
      <c r="G148" s="7" t="n">
        <v>0.355</v>
      </c>
      <c r="H148" s="7" t="n">
        <v>0.2</v>
      </c>
      <c r="I148" s="9" t="n">
        <v>-3.55</v>
      </c>
    </row>
    <row r="149" customFormat="false" ht="12.8" hidden="false" customHeight="false" outlineLevel="0" collapsed="false">
      <c r="A149" s="0" t="s">
        <v>32</v>
      </c>
      <c r="B149" s="6" t="n">
        <v>43674.3854166667</v>
      </c>
      <c r="C149" s="0" t="n">
        <v>-56.8017</v>
      </c>
      <c r="D149" s="0" t="n">
        <v>0.30262</v>
      </c>
      <c r="E149" s="0" t="s">
        <v>33</v>
      </c>
      <c r="F149" s="0" t="s">
        <v>47</v>
      </c>
      <c r="G149" s="7" t="n">
        <v>0.355</v>
      </c>
      <c r="H149" s="7" t="n">
        <v>0.25</v>
      </c>
      <c r="I149" s="9" t="n">
        <v>-2.96</v>
      </c>
    </row>
    <row r="150" customFormat="false" ht="12.8" hidden="false" customHeight="false" outlineLevel="0" collapsed="false">
      <c r="A150" s="0" t="s">
        <v>32</v>
      </c>
      <c r="B150" s="6" t="n">
        <v>43674.3854166667</v>
      </c>
      <c r="C150" s="0" t="n">
        <v>-56.8017</v>
      </c>
      <c r="D150" s="0" t="n">
        <v>0.30262</v>
      </c>
      <c r="E150" s="0" t="s">
        <v>33</v>
      </c>
      <c r="F150" s="0" t="s">
        <v>47</v>
      </c>
      <c r="G150" s="7" t="n">
        <v>0.355</v>
      </c>
      <c r="H150" s="7" t="n">
        <v>0.3</v>
      </c>
      <c r="I150" s="9" t="n">
        <v>-2.77</v>
      </c>
    </row>
    <row r="151" customFormat="false" ht="12.8" hidden="false" customHeight="false" outlineLevel="0" collapsed="false">
      <c r="A151" s="0" t="s">
        <v>32</v>
      </c>
      <c r="B151" s="6" t="n">
        <v>43674.3854166667</v>
      </c>
      <c r="C151" s="0" t="n">
        <v>-56.8017</v>
      </c>
      <c r="D151" s="0" t="n">
        <v>0.30262</v>
      </c>
      <c r="E151" s="0" t="s">
        <v>33</v>
      </c>
      <c r="F151" s="0" t="s">
        <v>47</v>
      </c>
      <c r="G151" s="7" t="n">
        <v>0.355</v>
      </c>
      <c r="H151" s="7" t="n">
        <v>0.35</v>
      </c>
      <c r="I151" s="9" t="n">
        <v>-2.54</v>
      </c>
    </row>
    <row r="152" customFormat="false" ht="12.8" hidden="false" customHeight="false" outlineLevel="0" collapsed="false">
      <c r="B152" s="6"/>
      <c r="G152" s="7"/>
      <c r="H152" s="7"/>
      <c r="I152" s="9"/>
    </row>
    <row r="153" customFormat="false" ht="12.8" hidden="false" customHeight="false" outlineLevel="0" collapsed="false">
      <c r="A153" s="0" t="s">
        <v>32</v>
      </c>
      <c r="B153" s="6" t="n">
        <v>43674.3854166667</v>
      </c>
      <c r="C153" s="0" t="n">
        <v>-56.8017</v>
      </c>
      <c r="D153" s="0" t="n">
        <v>0.30262</v>
      </c>
      <c r="E153" s="0" t="s">
        <v>33</v>
      </c>
      <c r="F153" s="0" t="s">
        <v>46</v>
      </c>
      <c r="G153" s="7" t="n">
        <v>0.035</v>
      </c>
      <c r="H153" s="7"/>
      <c r="I153" s="9" t="n">
        <v>-2.86</v>
      </c>
      <c r="K153" s="6"/>
      <c r="T153" s="6"/>
      <c r="AC153" s="6"/>
      <c r="AL153" s="6"/>
      <c r="AU153" s="6"/>
      <c r="BD153" s="6"/>
    </row>
    <row r="154" customFormat="false" ht="12.8" hidden="false" customHeight="false" outlineLevel="0" collapsed="false">
      <c r="A154" s="0" t="s">
        <v>32</v>
      </c>
      <c r="B154" s="6" t="n">
        <v>43674.3854166667</v>
      </c>
      <c r="C154" s="0" t="n">
        <v>-56.8017</v>
      </c>
      <c r="D154" s="0" t="n">
        <v>0.30262</v>
      </c>
      <c r="E154" s="0" t="s">
        <v>33</v>
      </c>
      <c r="F154" s="0" t="s">
        <v>48</v>
      </c>
      <c r="G154" s="7" t="n">
        <v>0.37</v>
      </c>
      <c r="H154" s="7" t="n">
        <v>0.025</v>
      </c>
      <c r="I154" s="9" t="n">
        <v>-5.28</v>
      </c>
    </row>
    <row r="155" customFormat="false" ht="12.8" hidden="false" customHeight="false" outlineLevel="0" collapsed="false">
      <c r="A155" s="0" t="s">
        <v>32</v>
      </c>
      <c r="B155" s="6" t="n">
        <v>43674.3854166667</v>
      </c>
      <c r="C155" s="0" t="n">
        <v>-56.8017</v>
      </c>
      <c r="D155" s="0" t="n">
        <v>0.30262</v>
      </c>
      <c r="E155" s="0" t="s">
        <v>33</v>
      </c>
      <c r="F155" s="0" t="s">
        <v>48</v>
      </c>
      <c r="G155" s="7" t="n">
        <v>0.37</v>
      </c>
      <c r="H155" s="7" t="n">
        <v>0.05</v>
      </c>
      <c r="I155" s="9" t="n">
        <v>-5.87</v>
      </c>
    </row>
    <row r="156" customFormat="false" ht="12.8" hidden="false" customHeight="false" outlineLevel="0" collapsed="false">
      <c r="A156" s="0" t="s">
        <v>32</v>
      </c>
      <c r="B156" s="6" t="n">
        <v>43674.3854166667</v>
      </c>
      <c r="C156" s="0" t="n">
        <v>-56.8017</v>
      </c>
      <c r="D156" s="0" t="n">
        <v>0.30262</v>
      </c>
      <c r="E156" s="0" t="s">
        <v>33</v>
      </c>
      <c r="F156" s="0" t="s">
        <v>48</v>
      </c>
      <c r="G156" s="7" t="n">
        <v>0.37</v>
      </c>
      <c r="H156" s="7" t="n">
        <v>0.1</v>
      </c>
      <c r="I156" s="9" t="n">
        <v>-6.16</v>
      </c>
    </row>
    <row r="157" customFormat="false" ht="12.8" hidden="false" customHeight="false" outlineLevel="0" collapsed="false">
      <c r="A157" s="0" t="s">
        <v>32</v>
      </c>
      <c r="B157" s="6" t="n">
        <v>43674.3854166667</v>
      </c>
      <c r="C157" s="0" t="n">
        <v>-56.8017</v>
      </c>
      <c r="D157" s="0" t="n">
        <v>0.30262</v>
      </c>
      <c r="E157" s="0" t="s">
        <v>33</v>
      </c>
      <c r="F157" s="0" t="s">
        <v>48</v>
      </c>
      <c r="G157" s="7" t="n">
        <v>0.37</v>
      </c>
      <c r="H157" s="7" t="n">
        <v>0.15</v>
      </c>
      <c r="I157" s="9" t="n">
        <v>-5.56</v>
      </c>
    </row>
    <row r="158" customFormat="false" ht="12.8" hidden="false" customHeight="false" outlineLevel="0" collapsed="false">
      <c r="A158" s="0" t="s">
        <v>32</v>
      </c>
      <c r="B158" s="6" t="n">
        <v>43674.3854166667</v>
      </c>
      <c r="C158" s="0" t="n">
        <v>-56.8017</v>
      </c>
      <c r="D158" s="0" t="n">
        <v>0.30262</v>
      </c>
      <c r="E158" s="0" t="s">
        <v>33</v>
      </c>
      <c r="F158" s="0" t="s">
        <v>48</v>
      </c>
      <c r="G158" s="7" t="n">
        <v>0.37</v>
      </c>
      <c r="H158" s="7" t="n">
        <v>0.2</v>
      </c>
      <c r="I158" s="9" t="n">
        <v>-4.89</v>
      </c>
    </row>
    <row r="159" customFormat="false" ht="12.8" hidden="false" customHeight="false" outlineLevel="0" collapsed="false">
      <c r="A159" s="0" t="s">
        <v>32</v>
      </c>
      <c r="B159" s="6" t="n">
        <v>43674.3854166667</v>
      </c>
      <c r="C159" s="0" t="n">
        <v>-56.8017</v>
      </c>
      <c r="D159" s="0" t="n">
        <v>0.30262</v>
      </c>
      <c r="E159" s="0" t="s">
        <v>33</v>
      </c>
      <c r="F159" s="0" t="s">
        <v>48</v>
      </c>
      <c r="G159" s="7" t="n">
        <v>0.37</v>
      </c>
      <c r="H159" s="7" t="n">
        <v>0.25</v>
      </c>
      <c r="I159" s="9" t="n">
        <v>-4.95</v>
      </c>
    </row>
    <row r="160" customFormat="false" ht="12.8" hidden="false" customHeight="false" outlineLevel="0" collapsed="false">
      <c r="A160" s="0" t="s">
        <v>32</v>
      </c>
      <c r="B160" s="6" t="n">
        <v>43674.3854166667</v>
      </c>
      <c r="C160" s="0" t="n">
        <v>-56.8017</v>
      </c>
      <c r="D160" s="0" t="n">
        <v>0.30262</v>
      </c>
      <c r="E160" s="0" t="s">
        <v>33</v>
      </c>
      <c r="F160" s="0" t="s">
        <v>48</v>
      </c>
      <c r="G160" s="7" t="n">
        <v>0.37</v>
      </c>
      <c r="H160" s="7" t="n">
        <v>0.3</v>
      </c>
      <c r="I160" s="9" t="n">
        <v>-4.53</v>
      </c>
    </row>
    <row r="161" customFormat="false" ht="12.8" hidden="false" customHeight="false" outlineLevel="0" collapsed="false">
      <c r="A161" s="0" t="s">
        <v>32</v>
      </c>
      <c r="B161" s="6" t="n">
        <v>43674.3854166667</v>
      </c>
      <c r="C161" s="0" t="n">
        <v>-56.8017</v>
      </c>
      <c r="D161" s="0" t="n">
        <v>0.30262</v>
      </c>
      <c r="E161" s="0" t="s">
        <v>33</v>
      </c>
      <c r="F161" s="0" t="s">
        <v>48</v>
      </c>
      <c r="G161" s="7" t="n">
        <v>0.37</v>
      </c>
      <c r="H161" s="7" t="n">
        <v>0.35</v>
      </c>
      <c r="I161" s="9" t="n">
        <v>-4.19</v>
      </c>
    </row>
    <row r="162" customFormat="false" ht="12.8" hidden="false" customHeight="false" outlineLevel="0" collapsed="false">
      <c r="B162" s="6"/>
      <c r="G162" s="7"/>
      <c r="H162" s="7"/>
      <c r="I162" s="9"/>
    </row>
    <row r="163" customFormat="false" ht="12.8" hidden="false" customHeight="false" outlineLevel="0" collapsed="false">
      <c r="A163" s="0" t="s">
        <v>32</v>
      </c>
      <c r="B163" s="6" t="n">
        <v>43674.3854166667</v>
      </c>
      <c r="C163" s="0" t="n">
        <v>-56.8017</v>
      </c>
      <c r="D163" s="0" t="n">
        <v>0.30262</v>
      </c>
      <c r="E163" s="0" t="s">
        <v>33</v>
      </c>
      <c r="F163" s="0" t="s">
        <v>46</v>
      </c>
      <c r="G163" s="7" t="n">
        <v>0.035</v>
      </c>
      <c r="H163" s="7"/>
      <c r="I163" s="9" t="n">
        <v>-2.86</v>
      </c>
    </row>
    <row r="164" customFormat="false" ht="12.8" hidden="false" customHeight="false" outlineLevel="0" collapsed="false">
      <c r="A164" s="0" t="s">
        <v>32</v>
      </c>
      <c r="B164" s="6" t="n">
        <v>43674.3854166667</v>
      </c>
      <c r="C164" s="0" t="n">
        <v>-56.8017</v>
      </c>
      <c r="D164" s="0" t="n">
        <v>0.30262</v>
      </c>
      <c r="E164" s="0" t="s">
        <v>33</v>
      </c>
      <c r="F164" s="0" t="s">
        <v>49</v>
      </c>
      <c r="G164" s="7" t="n">
        <v>0.37</v>
      </c>
      <c r="H164" s="7" t="n">
        <v>0.025</v>
      </c>
      <c r="I164" s="9" t="n">
        <v>-6.67</v>
      </c>
    </row>
    <row r="165" customFormat="false" ht="12.8" hidden="false" customHeight="false" outlineLevel="0" collapsed="false">
      <c r="A165" s="0" t="s">
        <v>32</v>
      </c>
      <c r="B165" s="6" t="n">
        <v>43674.3854166667</v>
      </c>
      <c r="C165" s="0" t="n">
        <v>-56.8017</v>
      </c>
      <c r="D165" s="0" t="n">
        <v>0.30262</v>
      </c>
      <c r="E165" s="0" t="s">
        <v>33</v>
      </c>
      <c r="F165" s="0" t="s">
        <v>49</v>
      </c>
      <c r="G165" s="7" t="n">
        <v>0.37</v>
      </c>
      <c r="H165" s="7" t="n">
        <v>0.05</v>
      </c>
      <c r="I165" s="9" t="n">
        <v>-6.97</v>
      </c>
    </row>
    <row r="166" customFormat="false" ht="12.8" hidden="false" customHeight="false" outlineLevel="0" collapsed="false">
      <c r="A166" s="0" t="s">
        <v>32</v>
      </c>
      <c r="B166" s="6" t="n">
        <v>43674.3854166667</v>
      </c>
      <c r="C166" s="0" t="n">
        <v>-56.8017</v>
      </c>
      <c r="D166" s="0" t="n">
        <v>0.30262</v>
      </c>
      <c r="E166" s="0" t="s">
        <v>33</v>
      </c>
      <c r="F166" s="0" t="s">
        <v>49</v>
      </c>
      <c r="G166" s="7" t="n">
        <v>0.37</v>
      </c>
      <c r="H166" s="7" t="n">
        <v>0.1</v>
      </c>
      <c r="I166" s="9" t="n">
        <v>-6.84</v>
      </c>
    </row>
    <row r="167" customFormat="false" ht="12.8" hidden="false" customHeight="false" outlineLevel="0" collapsed="false">
      <c r="A167" s="0" t="s">
        <v>32</v>
      </c>
      <c r="B167" s="6" t="n">
        <v>43674.3854166667</v>
      </c>
      <c r="C167" s="0" t="n">
        <v>-56.8017</v>
      </c>
      <c r="D167" s="0" t="n">
        <v>0.30262</v>
      </c>
      <c r="E167" s="0" t="s">
        <v>33</v>
      </c>
      <c r="F167" s="0" t="s">
        <v>49</v>
      </c>
      <c r="G167" s="7" t="n">
        <v>0.37</v>
      </c>
      <c r="H167" s="7" t="n">
        <v>0.15</v>
      </c>
      <c r="I167" s="9" t="n">
        <v>-6.25</v>
      </c>
    </row>
    <row r="168" customFormat="false" ht="12.8" hidden="false" customHeight="false" outlineLevel="0" collapsed="false">
      <c r="A168" s="0" t="s">
        <v>32</v>
      </c>
      <c r="B168" s="6" t="n">
        <v>43674.3854166667</v>
      </c>
      <c r="C168" s="0" t="n">
        <v>-56.8017</v>
      </c>
      <c r="D168" s="0" t="n">
        <v>0.30262</v>
      </c>
      <c r="E168" s="0" t="s">
        <v>33</v>
      </c>
      <c r="F168" s="0" t="s">
        <v>49</v>
      </c>
      <c r="G168" s="7" t="n">
        <v>0.37</v>
      </c>
      <c r="H168" s="7" t="n">
        <v>0.2</v>
      </c>
      <c r="I168" s="9" t="n">
        <v>-5.46</v>
      </c>
    </row>
    <row r="169" customFormat="false" ht="12.8" hidden="false" customHeight="false" outlineLevel="0" collapsed="false">
      <c r="A169" s="0" t="s">
        <v>32</v>
      </c>
      <c r="B169" s="6" t="n">
        <v>43674.3854166667</v>
      </c>
      <c r="C169" s="0" t="n">
        <v>-56.8017</v>
      </c>
      <c r="D169" s="0" t="n">
        <v>0.30262</v>
      </c>
      <c r="E169" s="0" t="s">
        <v>33</v>
      </c>
      <c r="F169" s="0" t="s">
        <v>49</v>
      </c>
      <c r="G169" s="7" t="n">
        <v>0.37</v>
      </c>
      <c r="H169" s="7" t="n">
        <v>0.25</v>
      </c>
      <c r="I169" s="9" t="n">
        <v>-4.4</v>
      </c>
    </row>
    <row r="170" customFormat="false" ht="12.8" hidden="false" customHeight="false" outlineLevel="0" collapsed="false">
      <c r="A170" s="0" t="s">
        <v>32</v>
      </c>
      <c r="B170" s="6" t="n">
        <v>43674.3854166667</v>
      </c>
      <c r="C170" s="0" t="n">
        <v>-56.8017</v>
      </c>
      <c r="D170" s="0" t="n">
        <v>0.30262</v>
      </c>
      <c r="E170" s="0" t="s">
        <v>33</v>
      </c>
      <c r="F170" s="0" t="s">
        <v>49</v>
      </c>
      <c r="G170" s="7" t="n">
        <v>0.37</v>
      </c>
      <c r="H170" s="7" t="n">
        <v>0.3</v>
      </c>
      <c r="I170" s="9" t="n">
        <v>-4.05</v>
      </c>
    </row>
    <row r="171" customFormat="false" ht="12.8" hidden="false" customHeight="false" outlineLevel="0" collapsed="false">
      <c r="A171" s="0" t="s">
        <v>32</v>
      </c>
      <c r="B171" s="6" t="n">
        <v>43674.3854166667</v>
      </c>
      <c r="C171" s="0" t="n">
        <v>-56.8017</v>
      </c>
      <c r="D171" s="0" t="n">
        <v>0.30262</v>
      </c>
      <c r="E171" s="0" t="s">
        <v>33</v>
      </c>
      <c r="F171" s="0" t="s">
        <v>49</v>
      </c>
      <c r="G171" s="7" t="n">
        <v>0.37</v>
      </c>
      <c r="H171" s="7" t="n">
        <v>0.35</v>
      </c>
      <c r="I171" s="9" t="n">
        <v>-4</v>
      </c>
    </row>
    <row r="172" customFormat="false" ht="12.8" hidden="false" customHeight="false" outlineLevel="0" collapsed="false">
      <c r="B172" s="6"/>
    </row>
    <row r="173" customFormat="false" ht="12.8" hidden="false" customHeight="false" outlineLevel="0" collapsed="false">
      <c r="B173" s="6"/>
    </row>
    <row r="174" customFormat="false" ht="12.8" hidden="false" customHeight="false" outlineLevel="0" collapsed="false">
      <c r="B174" s="6"/>
    </row>
    <row r="175" customFormat="false" ht="12.8" hidden="false" customHeight="false" outlineLevel="0" collapsed="false">
      <c r="B175" s="6"/>
    </row>
    <row r="176" customFormat="false" ht="12.8" hidden="false" customHeight="false" outlineLevel="0" collapsed="false">
      <c r="B176" s="6"/>
    </row>
    <row r="177" customFormat="false" ht="12.8" hidden="false" customHeight="false" outlineLevel="0" collapsed="false">
      <c r="B177" s="6"/>
    </row>
    <row r="178" customFormat="false" ht="12.8" hidden="false" customHeight="false" outlineLevel="0" collapsed="false">
      <c r="B178" s="6"/>
    </row>
    <row r="179" customFormat="false" ht="12.8" hidden="false" customHeight="false" outlineLevel="0" collapsed="false">
      <c r="B179" s="6"/>
    </row>
    <row r="180" customFormat="false" ht="12.8" hidden="false" customHeight="false" outlineLevel="0" collapsed="false">
      <c r="B180" s="6"/>
    </row>
    <row r="181" customFormat="false" ht="12.8" hidden="false" customHeight="false" outlineLevel="0" collapsed="false">
      <c r="B181" s="6"/>
    </row>
    <row r="182" customFormat="false" ht="12.8" hidden="false" customHeight="false" outlineLevel="0" collapsed="false">
      <c r="B182" s="6"/>
    </row>
    <row r="183" customFormat="false" ht="12.8" hidden="false" customHeight="false" outlineLevel="0" collapsed="false">
      <c r="B183" s="6"/>
    </row>
    <row r="184" customFormat="false" ht="12.8" hidden="false" customHeight="false" outlineLevel="0" collapsed="false">
      <c r="B184" s="6"/>
    </row>
    <row r="185" customFormat="false" ht="12.8" hidden="false" customHeight="false" outlineLevel="0" collapsed="false">
      <c r="B185" s="6"/>
    </row>
    <row r="186" customFormat="false" ht="12.8" hidden="false" customHeight="false" outlineLevel="0" collapsed="false">
      <c r="B186" s="6"/>
    </row>
    <row r="187" customFormat="false" ht="12.8" hidden="false" customHeight="false" outlineLevel="0" collapsed="false">
      <c r="B187" s="6"/>
    </row>
    <row r="188" customFormat="false" ht="12.8" hidden="false" customHeight="false" outlineLevel="0" collapsed="false">
      <c r="B188" s="6"/>
    </row>
    <row r="189" customFormat="false" ht="12.8" hidden="false" customHeight="false" outlineLevel="0" collapsed="false">
      <c r="B189" s="6"/>
    </row>
    <row r="190" customFormat="false" ht="12.8" hidden="false" customHeight="false" outlineLevel="0" collapsed="false">
      <c r="B190" s="6"/>
    </row>
    <row r="191" customFormat="false" ht="12.8" hidden="false" customHeight="false" outlineLevel="0" collapsed="false">
      <c r="B191" s="6"/>
    </row>
    <row r="192" customFormat="false" ht="12.8" hidden="false" customHeight="false" outlineLevel="0" collapsed="false">
      <c r="B192" s="6"/>
    </row>
    <row r="193" customFormat="false" ht="12.8" hidden="false" customHeight="false" outlineLevel="0" collapsed="false">
      <c r="B193" s="6"/>
    </row>
    <row r="194" customFormat="false" ht="12.8" hidden="false" customHeight="false" outlineLevel="0" collapsed="false">
      <c r="B194" s="6"/>
    </row>
    <row r="195" customFormat="false" ht="12.8" hidden="false" customHeight="false" outlineLevel="0" collapsed="false">
      <c r="B195" s="6"/>
    </row>
    <row r="196" customFormat="false" ht="12.8" hidden="false" customHeight="false" outlineLevel="0" collapsed="false">
      <c r="B196" s="6"/>
    </row>
    <row r="197" customFormat="false" ht="12.8" hidden="false" customHeight="false" outlineLevel="0" collapsed="false">
      <c r="B197" s="6"/>
    </row>
    <row r="198" customFormat="false" ht="12.8" hidden="false" customHeight="false" outlineLevel="0" collapsed="false">
      <c r="B198" s="6"/>
    </row>
    <row r="199" customFormat="false" ht="12.8" hidden="false" customHeight="false" outlineLevel="0" collapsed="false">
      <c r="B199" s="6"/>
    </row>
    <row r="200" customFormat="false" ht="12.8" hidden="false" customHeight="false" outlineLevel="0" collapsed="false">
      <c r="B200" s="6"/>
    </row>
    <row r="201" customFormat="false" ht="12.8" hidden="false" customHeight="false" outlineLevel="0" collapsed="false">
      <c r="B201" s="6"/>
    </row>
    <row r="202" customFormat="false" ht="12.8" hidden="false" customHeight="false" outlineLevel="0" collapsed="false">
      <c r="B202" s="6"/>
    </row>
    <row r="203" customFormat="false" ht="12.8" hidden="false" customHeight="false" outlineLevel="0" collapsed="false">
      <c r="B203" s="6"/>
    </row>
    <row r="204" customFormat="false" ht="12.8" hidden="false" customHeight="false" outlineLevel="0" collapsed="false">
      <c r="B204" s="6"/>
    </row>
    <row r="205" customFormat="false" ht="12.8" hidden="false" customHeight="false" outlineLevel="0" collapsed="false">
      <c r="B205" s="6"/>
    </row>
    <row r="206" customFormat="false" ht="12.8" hidden="false" customHeight="false" outlineLevel="0" collapsed="false">
      <c r="B206" s="6"/>
    </row>
    <row r="207" customFormat="false" ht="12.8" hidden="false" customHeight="false" outlineLevel="0" collapsed="false">
      <c r="B207" s="6"/>
    </row>
    <row r="208" customFormat="false" ht="12.8" hidden="false" customHeight="false" outlineLevel="0" collapsed="false">
      <c r="B208" s="6"/>
    </row>
    <row r="209" customFormat="false" ht="12.8" hidden="false" customHeight="false" outlineLevel="0" collapsed="false">
      <c r="B209" s="6"/>
    </row>
    <row r="210" customFormat="false" ht="12.8" hidden="false" customHeight="false" outlineLevel="0" collapsed="false">
      <c r="B210" s="6"/>
    </row>
    <row r="211" customFormat="false" ht="12.8" hidden="false" customHeight="false" outlineLevel="0" collapsed="false">
      <c r="B211" s="6"/>
    </row>
    <row r="212" customFormat="false" ht="12.8" hidden="false" customHeight="false" outlineLevel="0" collapsed="false">
      <c r="B212" s="6"/>
    </row>
    <row r="213" customFormat="false" ht="12.8" hidden="false" customHeight="false" outlineLevel="0" collapsed="false">
      <c r="B213" s="6"/>
    </row>
    <row r="214" customFormat="false" ht="12.8" hidden="false" customHeight="false" outlineLevel="0" collapsed="false">
      <c r="B214" s="6"/>
    </row>
    <row r="215" customFormat="false" ht="12.8" hidden="false" customHeight="false" outlineLevel="0" collapsed="false">
      <c r="B215" s="6"/>
    </row>
    <row r="216" customFormat="false" ht="12.8" hidden="false" customHeight="false" outlineLevel="0" collapsed="false">
      <c r="B216" s="6"/>
    </row>
    <row r="217" customFormat="false" ht="12.8" hidden="false" customHeight="false" outlineLevel="0" collapsed="false">
      <c r="B217" s="6"/>
    </row>
    <row r="218" customFormat="false" ht="12.8" hidden="false" customHeight="false" outlineLevel="0" collapsed="false">
      <c r="B218" s="6"/>
    </row>
    <row r="219" customFormat="false" ht="12.8" hidden="false" customHeight="false" outlineLevel="0" collapsed="false">
      <c r="B219" s="6"/>
    </row>
    <row r="220" customFormat="false" ht="12.8" hidden="false" customHeight="false" outlineLevel="0" collapsed="false">
      <c r="B220" s="6"/>
    </row>
    <row r="221" customFormat="false" ht="12.8" hidden="false" customHeight="false" outlineLevel="0" collapsed="false">
      <c r="B221" s="6"/>
    </row>
    <row r="222" customFormat="false" ht="12.8" hidden="false" customHeight="false" outlineLevel="0" collapsed="false">
      <c r="B222" s="6"/>
    </row>
    <row r="223" customFormat="false" ht="12.8" hidden="false" customHeight="false" outlineLevel="0" collapsed="false">
      <c r="B223" s="6"/>
    </row>
    <row r="224" customFormat="false" ht="12.8" hidden="false" customHeight="false" outlineLevel="0" collapsed="false">
      <c r="B224" s="6"/>
    </row>
    <row r="225" customFormat="false" ht="12.8" hidden="false" customHeight="false" outlineLevel="0" collapsed="false">
      <c r="B225" s="6"/>
    </row>
    <row r="226" customFormat="false" ht="12.8" hidden="false" customHeight="false" outlineLevel="0" collapsed="false">
      <c r="B226" s="6"/>
    </row>
    <row r="227" customFormat="false" ht="12.8" hidden="false" customHeight="false" outlineLevel="0" collapsed="false">
      <c r="B227" s="6"/>
    </row>
    <row r="228" customFormat="false" ht="12.8" hidden="false" customHeight="false" outlineLevel="0" collapsed="false">
      <c r="B228" s="6"/>
    </row>
    <row r="229" customFormat="false" ht="12.8" hidden="false" customHeight="false" outlineLevel="0" collapsed="false">
      <c r="B229" s="6"/>
    </row>
    <row r="230" customFormat="false" ht="12.8" hidden="false" customHeight="false" outlineLevel="0" collapsed="false">
      <c r="B230" s="6"/>
    </row>
    <row r="231" customFormat="false" ht="12.8" hidden="false" customHeight="false" outlineLevel="0" collapsed="false">
      <c r="B231" s="6"/>
    </row>
    <row r="232" customFormat="false" ht="12.8" hidden="false" customHeight="false" outlineLevel="0" collapsed="false">
      <c r="B232" s="6"/>
    </row>
    <row r="233" customFormat="false" ht="12.8" hidden="false" customHeight="false" outlineLevel="0" collapsed="false">
      <c r="B233" s="6"/>
    </row>
    <row r="234" customFormat="false" ht="12.8" hidden="false" customHeight="false" outlineLevel="0" collapsed="false">
      <c r="B234" s="6"/>
    </row>
    <row r="235" customFormat="false" ht="12.8" hidden="false" customHeight="false" outlineLevel="0" collapsed="false">
      <c r="B235" s="6"/>
    </row>
    <row r="236" customFormat="false" ht="12.8" hidden="false" customHeight="false" outlineLevel="0" collapsed="false">
      <c r="B236" s="6"/>
    </row>
    <row r="237" customFormat="false" ht="12.8" hidden="false" customHeight="false" outlineLevel="0" collapsed="false">
      <c r="B237" s="6"/>
    </row>
    <row r="238" customFormat="false" ht="12.8" hidden="false" customHeight="false" outlineLevel="0" collapsed="false">
      <c r="B238" s="6"/>
    </row>
    <row r="239" customFormat="false" ht="12.8" hidden="false" customHeight="false" outlineLevel="0" collapsed="false">
      <c r="B239" s="6"/>
    </row>
    <row r="240" customFormat="false" ht="12.8" hidden="false" customHeight="false" outlineLevel="0" collapsed="false">
      <c r="B240" s="6"/>
    </row>
    <row r="241" customFormat="false" ht="12.8" hidden="false" customHeight="false" outlineLevel="0" collapsed="false">
      <c r="B241" s="6"/>
    </row>
    <row r="242" customFormat="false" ht="12.8" hidden="false" customHeight="false" outlineLevel="0" collapsed="false">
      <c r="B242" s="6"/>
    </row>
    <row r="243" customFormat="false" ht="12.8" hidden="false" customHeight="false" outlineLevel="0" collapsed="false">
      <c r="B243" s="6"/>
    </row>
    <row r="244" customFormat="false" ht="12.8" hidden="false" customHeight="false" outlineLevel="0" collapsed="false">
      <c r="B244" s="6"/>
    </row>
    <row r="245" customFormat="false" ht="12.8" hidden="false" customHeight="false" outlineLevel="0" collapsed="false">
      <c r="B245" s="6"/>
    </row>
    <row r="246" customFormat="false" ht="12.8" hidden="false" customHeight="false" outlineLevel="0" collapsed="false">
      <c r="B246" s="6"/>
    </row>
    <row r="247" customFormat="false" ht="12.8" hidden="false" customHeight="false" outlineLevel="0" collapsed="false">
      <c r="B247" s="6"/>
    </row>
    <row r="248" customFormat="false" ht="12.8" hidden="false" customHeight="false" outlineLevel="0" collapsed="false">
      <c r="B248" s="6"/>
    </row>
    <row r="249" customFormat="false" ht="12.8" hidden="false" customHeight="false" outlineLevel="0" collapsed="false">
      <c r="B249" s="6"/>
    </row>
    <row r="250" customFormat="false" ht="12.8" hidden="false" customHeight="false" outlineLevel="0" collapsed="false">
      <c r="B250" s="6"/>
    </row>
    <row r="251" customFormat="false" ht="12.8" hidden="false" customHeight="false" outlineLevel="0" collapsed="false">
      <c r="B251" s="6"/>
    </row>
    <row r="252" customFormat="false" ht="12.8" hidden="false" customHeight="false" outlineLevel="0" collapsed="false">
      <c r="B252" s="6"/>
    </row>
    <row r="253" customFormat="false" ht="12.8" hidden="false" customHeight="false" outlineLevel="0" collapsed="false">
      <c r="B253" s="6"/>
    </row>
    <row r="254" customFormat="false" ht="12.8" hidden="false" customHeight="false" outlineLevel="0" collapsed="false">
      <c r="B254" s="6"/>
    </row>
    <row r="255" customFormat="false" ht="12.8" hidden="false" customHeight="false" outlineLevel="0" collapsed="false">
      <c r="B255" s="6"/>
    </row>
    <row r="256" customFormat="false" ht="12.8" hidden="false" customHeight="false" outlineLevel="0" collapsed="false">
      <c r="B256" s="6"/>
    </row>
    <row r="257" customFormat="false" ht="12.8" hidden="false" customHeight="false" outlineLevel="0" collapsed="false">
      <c r="B257" s="6"/>
    </row>
    <row r="258" customFormat="false" ht="12.8" hidden="false" customHeight="false" outlineLevel="0" collapsed="false">
      <c r="B258" s="6"/>
    </row>
    <row r="259" customFormat="false" ht="12.8" hidden="false" customHeight="false" outlineLevel="0" collapsed="false">
      <c r="B259" s="6"/>
    </row>
    <row r="260" customFormat="false" ht="12.8" hidden="false" customHeight="false" outlineLevel="0" collapsed="false">
      <c r="B260" s="6"/>
    </row>
    <row r="261" customFormat="false" ht="12.8" hidden="false" customHeight="false" outlineLevel="0" collapsed="false">
      <c r="B261" s="6"/>
    </row>
    <row r="262" customFormat="false" ht="12.8" hidden="false" customHeight="false" outlineLevel="0" collapsed="false">
      <c r="B262" s="6"/>
    </row>
    <row r="263" customFormat="false" ht="12.8" hidden="false" customHeight="false" outlineLevel="0" collapsed="false">
      <c r="B263" s="6"/>
    </row>
    <row r="264" customFormat="false" ht="12.8" hidden="false" customHeight="false" outlineLevel="0" collapsed="false">
      <c r="B264" s="6"/>
    </row>
    <row r="265" customFormat="false" ht="12.8" hidden="false" customHeight="false" outlineLevel="0" collapsed="false">
      <c r="B265" s="6"/>
    </row>
    <row r="266" customFormat="false" ht="12.8" hidden="false" customHeight="false" outlineLevel="0" collapsed="false">
      <c r="B266" s="6"/>
    </row>
    <row r="267" customFormat="false" ht="12.8" hidden="false" customHeight="false" outlineLevel="0" collapsed="false">
      <c r="B267" s="6"/>
    </row>
    <row r="268" customFormat="false" ht="12.8" hidden="false" customHeight="false" outlineLevel="0" collapsed="false">
      <c r="B268" s="6"/>
    </row>
    <row r="269" customFormat="false" ht="12.8" hidden="false" customHeight="false" outlineLevel="0" collapsed="false">
      <c r="B269" s="6"/>
    </row>
    <row r="270" customFormat="false" ht="12.8" hidden="false" customHeight="false" outlineLevel="0" collapsed="false">
      <c r="B270" s="6"/>
    </row>
    <row r="271" customFormat="false" ht="12.8" hidden="false" customHeight="false" outlineLevel="0" collapsed="false">
      <c r="B271" s="6"/>
    </row>
    <row r="272" customFormat="false" ht="12.8" hidden="false" customHeight="false" outlineLevel="0" collapsed="false">
      <c r="B272" s="6"/>
    </row>
    <row r="273" customFormat="false" ht="12.8" hidden="false" customHeight="false" outlineLevel="0" collapsed="false">
      <c r="B273" s="6"/>
    </row>
    <row r="274" customFormat="false" ht="12.8" hidden="false" customHeight="false" outlineLevel="0" collapsed="false">
      <c r="B274" s="6"/>
    </row>
    <row r="275" customFormat="false" ht="12.8" hidden="false" customHeight="false" outlineLevel="0" collapsed="false">
      <c r="B275" s="6"/>
    </row>
    <row r="276" customFormat="false" ht="12.8" hidden="false" customHeight="false" outlineLevel="0" collapsed="false">
      <c r="B276" s="6"/>
    </row>
    <row r="277" customFormat="false" ht="12.8" hidden="false" customHeight="false" outlineLevel="0" collapsed="false">
      <c r="B277" s="6"/>
    </row>
    <row r="278" customFormat="false" ht="12.8" hidden="false" customHeight="false" outlineLevel="0" collapsed="false">
      <c r="B278" s="6"/>
    </row>
    <row r="279" customFormat="false" ht="12.8" hidden="false" customHeight="false" outlineLevel="0" collapsed="false">
      <c r="B279" s="6"/>
    </row>
    <row r="280" customFormat="false" ht="12.8" hidden="false" customHeight="false" outlineLevel="0" collapsed="false">
      <c r="B280" s="6"/>
    </row>
    <row r="281" customFormat="false" ht="12.8" hidden="false" customHeight="false" outlineLevel="0" collapsed="false">
      <c r="B281" s="6"/>
    </row>
    <row r="282" customFormat="false" ht="12.8" hidden="false" customHeight="false" outlineLevel="0" collapsed="false">
      <c r="B282" s="6"/>
    </row>
    <row r="283" customFormat="false" ht="12.8" hidden="false" customHeight="false" outlineLevel="0" collapsed="false">
      <c r="B283" s="6"/>
    </row>
    <row r="284" customFormat="false" ht="12.8" hidden="false" customHeight="false" outlineLevel="0" collapsed="false">
      <c r="B284" s="6"/>
    </row>
    <row r="285" customFormat="false" ht="12.8" hidden="false" customHeight="false" outlineLevel="0" collapsed="false">
      <c r="B285" s="6"/>
    </row>
    <row r="286" customFormat="false" ht="12.8" hidden="false" customHeight="false" outlineLevel="0" collapsed="false">
      <c r="B286" s="6"/>
    </row>
    <row r="287" customFormat="false" ht="12.8" hidden="false" customHeight="false" outlineLevel="0" collapsed="false">
      <c r="B287" s="6"/>
    </row>
    <row r="288" customFormat="false" ht="12.8" hidden="false" customHeight="false" outlineLevel="0" collapsed="false">
      <c r="B288" s="6"/>
    </row>
    <row r="289" customFormat="false" ht="12.8" hidden="false" customHeight="false" outlineLevel="0" collapsed="false">
      <c r="B289" s="6"/>
    </row>
    <row r="290" customFormat="false" ht="12.8" hidden="false" customHeight="false" outlineLevel="0" collapsed="false">
      <c r="B290" s="6"/>
    </row>
    <row r="291" customFormat="false" ht="12.8" hidden="false" customHeight="false" outlineLevel="0" collapsed="false">
      <c r="B291" s="6"/>
    </row>
    <row r="292" customFormat="false" ht="12.8" hidden="false" customHeight="false" outlineLevel="0" collapsed="false">
      <c r="B292" s="6"/>
    </row>
    <row r="293" customFormat="false" ht="12.8" hidden="false" customHeight="false" outlineLevel="0" collapsed="false">
      <c r="B293" s="6"/>
    </row>
    <row r="294" customFormat="false" ht="12.8" hidden="false" customHeight="false" outlineLevel="0" collapsed="false">
      <c r="B294" s="6"/>
    </row>
    <row r="295" customFormat="false" ht="12.8" hidden="false" customHeight="false" outlineLevel="0" collapsed="false">
      <c r="B295" s="6"/>
    </row>
    <row r="296" customFormat="false" ht="12.8" hidden="false" customHeight="false" outlineLevel="0" collapsed="false">
      <c r="B296" s="6"/>
    </row>
    <row r="297" customFormat="false" ht="12.8" hidden="false" customHeight="false" outlineLevel="0" collapsed="false">
      <c r="B297" s="6"/>
    </row>
    <row r="298" customFormat="false" ht="12.8" hidden="false" customHeight="false" outlineLevel="0" collapsed="false">
      <c r="B298" s="6"/>
    </row>
    <row r="299" customFormat="false" ht="12.8" hidden="false" customHeight="false" outlineLevel="0" collapsed="false">
      <c r="B299" s="6"/>
    </row>
    <row r="300" customFormat="false" ht="12.8" hidden="false" customHeight="false" outlineLevel="0" collapsed="false">
      <c r="B300" s="6"/>
    </row>
    <row r="301" customFormat="false" ht="12.8" hidden="false" customHeight="false" outlineLevel="0" collapsed="false">
      <c r="B301" s="6"/>
    </row>
    <row r="302" customFormat="false" ht="12.8" hidden="false" customHeight="false" outlineLevel="0" collapsed="false">
      <c r="B302" s="6"/>
    </row>
    <row r="303" customFormat="false" ht="12.8" hidden="false" customHeight="false" outlineLevel="0" collapsed="false">
      <c r="B303" s="6"/>
    </row>
    <row r="304" customFormat="false" ht="12.8" hidden="false" customHeight="false" outlineLevel="0" collapsed="false">
      <c r="B304" s="6"/>
    </row>
    <row r="305" customFormat="false" ht="12.8" hidden="false" customHeight="false" outlineLevel="0" collapsed="false">
      <c r="B305" s="6"/>
    </row>
    <row r="306" customFormat="false" ht="12.8" hidden="false" customHeight="false" outlineLevel="0" collapsed="false">
      <c r="B306" s="6"/>
    </row>
    <row r="307" customFormat="false" ht="12.8" hidden="false" customHeight="false" outlineLevel="0" collapsed="false">
      <c r="B307" s="6"/>
    </row>
    <row r="308" customFormat="false" ht="12.8" hidden="false" customHeight="false" outlineLevel="0" collapsed="false">
      <c r="B308" s="6"/>
    </row>
    <row r="309" customFormat="false" ht="12.8" hidden="false" customHeight="false" outlineLevel="0" collapsed="false">
      <c r="B309" s="6"/>
    </row>
    <row r="310" customFormat="false" ht="12.8" hidden="false" customHeight="false" outlineLevel="0" collapsed="false">
      <c r="B310" s="6"/>
    </row>
    <row r="311" customFormat="false" ht="12.8" hidden="false" customHeight="false" outlineLevel="0" collapsed="false">
      <c r="B311" s="6"/>
    </row>
    <row r="312" customFormat="false" ht="12.8" hidden="false" customHeight="false" outlineLevel="0" collapsed="false">
      <c r="B312" s="6"/>
    </row>
    <row r="313" customFormat="false" ht="12.8" hidden="false" customHeight="false" outlineLevel="0" collapsed="false">
      <c r="B313" s="6"/>
    </row>
    <row r="314" customFormat="false" ht="12.8" hidden="false" customHeight="false" outlineLevel="0" collapsed="false">
      <c r="B314" s="6"/>
    </row>
    <row r="315" customFormat="false" ht="12.8" hidden="false" customHeight="false" outlineLevel="0" collapsed="false">
      <c r="B315" s="6"/>
    </row>
    <row r="316" customFormat="false" ht="12.8" hidden="false" customHeight="false" outlineLevel="0" collapsed="false">
      <c r="B316" s="6"/>
    </row>
    <row r="317" customFormat="false" ht="12.8" hidden="false" customHeight="false" outlineLevel="0" collapsed="false">
      <c r="B317" s="6"/>
    </row>
    <row r="318" customFormat="false" ht="12.8" hidden="false" customHeight="false" outlineLevel="0" collapsed="false">
      <c r="B318" s="6"/>
    </row>
    <row r="319" customFormat="false" ht="12.8" hidden="false" customHeight="false" outlineLevel="0" collapsed="false">
      <c r="B319" s="6"/>
    </row>
    <row r="320" customFormat="false" ht="12.8" hidden="false" customHeight="false" outlineLevel="0" collapsed="false">
      <c r="B320" s="6"/>
    </row>
    <row r="321" customFormat="false" ht="12.8" hidden="false" customHeight="false" outlineLevel="0" collapsed="false">
      <c r="B321" s="6"/>
    </row>
    <row r="322" customFormat="false" ht="12.8" hidden="false" customHeight="false" outlineLevel="0" collapsed="false">
      <c r="B322" s="6"/>
    </row>
    <row r="323" customFormat="false" ht="12.8" hidden="false" customHeight="false" outlineLevel="0" collapsed="false">
      <c r="B323" s="6"/>
    </row>
    <row r="324" customFormat="false" ht="12.8" hidden="false" customHeight="false" outlineLevel="0" collapsed="false">
      <c r="B324" s="6"/>
    </row>
    <row r="325" customFormat="false" ht="12.8" hidden="false" customHeight="false" outlineLevel="0" collapsed="false">
      <c r="B325" s="6"/>
    </row>
    <row r="326" customFormat="false" ht="12.8" hidden="false" customHeight="false" outlineLevel="0" collapsed="false">
      <c r="B326" s="6"/>
    </row>
    <row r="327" customFormat="false" ht="12.8" hidden="false" customHeight="false" outlineLevel="0" collapsed="false">
      <c r="B327" s="6"/>
    </row>
    <row r="328" customFormat="false" ht="12.8" hidden="false" customHeight="false" outlineLevel="0" collapsed="false">
      <c r="B328" s="6"/>
    </row>
    <row r="329" customFormat="false" ht="12.8" hidden="false" customHeight="false" outlineLevel="0" collapsed="false">
      <c r="B329" s="6"/>
    </row>
    <row r="330" customFormat="false" ht="12.8" hidden="false" customHeight="false" outlineLevel="0" collapsed="false">
      <c r="B330" s="6"/>
    </row>
    <row r="331" customFormat="false" ht="12.8" hidden="false" customHeight="false" outlineLevel="0" collapsed="false">
      <c r="B331" s="6"/>
    </row>
    <row r="332" customFormat="false" ht="12.8" hidden="false" customHeight="false" outlineLevel="0" collapsed="false">
      <c r="B332" s="6"/>
    </row>
    <row r="333" customFormat="false" ht="12.8" hidden="false" customHeight="false" outlineLevel="0" collapsed="false">
      <c r="B333" s="6"/>
    </row>
    <row r="334" customFormat="false" ht="12.8" hidden="false" customHeight="false" outlineLevel="0" collapsed="false">
      <c r="B334" s="6"/>
    </row>
    <row r="335" customFormat="false" ht="12.8" hidden="false" customHeight="false" outlineLevel="0" collapsed="false">
      <c r="B335" s="6"/>
    </row>
    <row r="336" customFormat="false" ht="12.8" hidden="false" customHeight="false" outlineLevel="0" collapsed="false">
      <c r="B336" s="6"/>
    </row>
    <row r="337" customFormat="false" ht="12.8" hidden="false" customHeight="false" outlineLevel="0" collapsed="false">
      <c r="B337" s="6"/>
    </row>
    <row r="338" customFormat="false" ht="12.8" hidden="false" customHeight="false" outlineLevel="0" collapsed="false">
      <c r="B338" s="6"/>
    </row>
    <row r="339" customFormat="false" ht="12.8" hidden="false" customHeight="false" outlineLevel="0" collapsed="false">
      <c r="B339" s="6"/>
    </row>
    <row r="340" customFormat="false" ht="12.8" hidden="false" customHeight="false" outlineLevel="0" collapsed="false">
      <c r="B340" s="6"/>
    </row>
    <row r="341" customFormat="false" ht="12.8" hidden="false" customHeight="false" outlineLevel="0" collapsed="false">
      <c r="B341" s="6"/>
    </row>
    <row r="342" customFormat="false" ht="12.8" hidden="false" customHeight="false" outlineLevel="0" collapsed="false">
      <c r="B342" s="6"/>
    </row>
    <row r="343" customFormat="false" ht="12.8" hidden="false" customHeight="false" outlineLevel="0" collapsed="false">
      <c r="B343" s="6"/>
    </row>
    <row r="344" customFormat="false" ht="12.8" hidden="false" customHeight="false" outlineLevel="0" collapsed="false">
      <c r="B344" s="6"/>
    </row>
    <row r="345" customFormat="false" ht="12.8" hidden="false" customHeight="false" outlineLevel="0" collapsed="false">
      <c r="B345" s="6"/>
    </row>
    <row r="346" customFormat="false" ht="12.8" hidden="false" customHeight="false" outlineLevel="0" collapsed="false">
      <c r="B346" s="6"/>
    </row>
    <row r="347" customFormat="false" ht="12.8" hidden="false" customHeight="false" outlineLevel="0" collapsed="false">
      <c r="B347" s="6"/>
    </row>
    <row r="348" customFormat="false" ht="12.8" hidden="false" customHeight="false" outlineLevel="0" collapsed="false">
      <c r="B348" s="6"/>
    </row>
    <row r="349" customFormat="false" ht="12.8" hidden="false" customHeight="false" outlineLevel="0" collapsed="false">
      <c r="B349" s="6"/>
    </row>
    <row r="350" customFormat="false" ht="12.8" hidden="false" customHeight="false" outlineLevel="0" collapsed="false">
      <c r="B350" s="6"/>
    </row>
    <row r="351" customFormat="false" ht="12.8" hidden="false" customHeight="false" outlineLevel="0" collapsed="false">
      <c r="B351" s="6"/>
    </row>
    <row r="352" customFormat="false" ht="12.8" hidden="false" customHeight="false" outlineLevel="0" collapsed="false">
      <c r="B352" s="6"/>
    </row>
    <row r="353" customFormat="false" ht="12.8" hidden="false" customHeight="false" outlineLevel="0" collapsed="false">
      <c r="B353" s="6"/>
    </row>
    <row r="354" customFormat="false" ht="12.8" hidden="false" customHeight="false" outlineLevel="0" collapsed="false">
      <c r="B354" s="6"/>
    </row>
    <row r="355" customFormat="false" ht="12.8" hidden="false" customHeight="false" outlineLevel="0" collapsed="false">
      <c r="B355" s="6"/>
    </row>
    <row r="356" customFormat="false" ht="12.8" hidden="false" customHeight="false" outlineLevel="0" collapsed="false">
      <c r="B356" s="6"/>
    </row>
    <row r="357" customFormat="false" ht="12.8" hidden="false" customHeight="false" outlineLevel="0" collapsed="false">
      <c r="B357" s="6"/>
    </row>
    <row r="358" customFormat="false" ht="12.8" hidden="false" customHeight="false" outlineLevel="0" collapsed="false">
      <c r="B358" s="6"/>
    </row>
    <row r="359" customFormat="false" ht="12.8" hidden="false" customHeight="false" outlineLevel="0" collapsed="false">
      <c r="B359" s="6"/>
    </row>
    <row r="360" customFormat="false" ht="12.8" hidden="false" customHeight="false" outlineLevel="0" collapsed="false">
      <c r="B360" s="6"/>
    </row>
    <row r="361" customFormat="false" ht="12.8" hidden="false" customHeight="false" outlineLevel="0" collapsed="false">
      <c r="B361" s="6"/>
    </row>
    <row r="362" customFormat="false" ht="12.8" hidden="false" customHeight="false" outlineLevel="0" collapsed="false">
      <c r="B362" s="6"/>
    </row>
    <row r="363" customFormat="false" ht="12.8" hidden="false" customHeight="false" outlineLevel="0" collapsed="false">
      <c r="B363" s="6"/>
    </row>
    <row r="364" customFormat="false" ht="12.8" hidden="false" customHeight="false" outlineLevel="0" collapsed="false">
      <c r="B364" s="6"/>
    </row>
    <row r="365" customFormat="false" ht="12.8" hidden="false" customHeight="false" outlineLevel="0" collapsed="false">
      <c r="B365" s="6"/>
    </row>
    <row r="366" customFormat="false" ht="12.8" hidden="false" customHeight="false" outlineLevel="0" collapsed="false">
      <c r="B366" s="6"/>
    </row>
    <row r="367" customFormat="false" ht="12.8" hidden="false" customHeight="false" outlineLevel="0" collapsed="false">
      <c r="B367" s="6"/>
    </row>
    <row r="368" customFormat="false" ht="12.8" hidden="false" customHeight="false" outlineLevel="0" collapsed="false">
      <c r="B368" s="6"/>
    </row>
    <row r="369" customFormat="false" ht="12.8" hidden="false" customHeight="false" outlineLevel="0" collapsed="false">
      <c r="B369" s="6"/>
    </row>
    <row r="370" customFormat="false" ht="12.8" hidden="false" customHeight="false" outlineLevel="0" collapsed="false">
      <c r="B370" s="6"/>
    </row>
    <row r="371" customFormat="false" ht="12.8" hidden="false" customHeight="false" outlineLevel="0" collapsed="false">
      <c r="B371" s="6"/>
    </row>
    <row r="372" customFormat="false" ht="12.8" hidden="false" customHeight="false" outlineLevel="0" collapsed="false">
      <c r="B372" s="6"/>
    </row>
    <row r="373" customFormat="false" ht="12.8" hidden="false" customHeight="false" outlineLevel="0" collapsed="false">
      <c r="B373" s="6"/>
    </row>
    <row r="374" customFormat="false" ht="12.8" hidden="false" customHeight="false" outlineLevel="0" collapsed="false">
      <c r="B374" s="6"/>
    </row>
    <row r="375" customFormat="false" ht="12.8" hidden="false" customHeight="false" outlineLevel="0" collapsed="false">
      <c r="B375" s="6"/>
    </row>
    <row r="376" customFormat="false" ht="12.8" hidden="false" customHeight="false" outlineLevel="0" collapsed="false">
      <c r="B376" s="6"/>
    </row>
    <row r="377" customFormat="false" ht="12.8" hidden="false" customHeight="false" outlineLevel="0" collapsed="false">
      <c r="B377" s="6"/>
    </row>
    <row r="378" customFormat="false" ht="12.8" hidden="false" customHeight="false" outlineLevel="0" collapsed="false">
      <c r="B378" s="6"/>
    </row>
    <row r="379" customFormat="false" ht="12.8" hidden="false" customHeight="false" outlineLevel="0" collapsed="false">
      <c r="B379" s="6"/>
    </row>
    <row r="380" customFormat="false" ht="12.8" hidden="false" customHeight="false" outlineLevel="0" collapsed="false">
      <c r="B380" s="6"/>
    </row>
    <row r="381" customFormat="false" ht="12.8" hidden="false" customHeight="false" outlineLevel="0" collapsed="false">
      <c r="B381" s="6"/>
    </row>
    <row r="382" customFormat="false" ht="12.8" hidden="false" customHeight="false" outlineLevel="0" collapsed="false">
      <c r="B382" s="6"/>
    </row>
    <row r="383" customFormat="false" ht="12.8" hidden="false" customHeight="false" outlineLevel="0" collapsed="false">
      <c r="B383" s="6"/>
    </row>
    <row r="384" customFormat="false" ht="12.8" hidden="false" customHeight="false" outlineLevel="0" collapsed="false">
      <c r="B384" s="6"/>
    </row>
    <row r="385" customFormat="false" ht="12.8" hidden="false" customHeight="false" outlineLevel="0" collapsed="false">
      <c r="B385" s="6"/>
    </row>
    <row r="386" customFormat="false" ht="12.8" hidden="false" customHeight="false" outlineLevel="0" collapsed="false">
      <c r="B386" s="6"/>
    </row>
    <row r="387" customFormat="false" ht="12.8" hidden="false" customHeight="false" outlineLevel="0" collapsed="false">
      <c r="B387" s="6"/>
    </row>
    <row r="388" customFormat="false" ht="12.8" hidden="false" customHeight="false" outlineLevel="0" collapsed="false">
      <c r="B388" s="6"/>
    </row>
    <row r="389" customFormat="false" ht="12.8" hidden="false" customHeight="false" outlineLevel="0" collapsed="false">
      <c r="B389" s="6"/>
    </row>
    <row r="390" customFormat="false" ht="12.8" hidden="false" customHeight="false" outlineLevel="0" collapsed="false">
      <c r="B390" s="6"/>
    </row>
    <row r="391" customFormat="false" ht="12.8" hidden="false" customHeight="false" outlineLevel="0" collapsed="false">
      <c r="B391" s="6"/>
    </row>
    <row r="392" customFormat="false" ht="12.8" hidden="false" customHeight="false" outlineLevel="0" collapsed="false">
      <c r="B392" s="6"/>
    </row>
    <row r="393" customFormat="false" ht="12.8" hidden="false" customHeight="false" outlineLevel="0" collapsed="false">
      <c r="B393" s="6"/>
    </row>
    <row r="394" customFormat="false" ht="12.8" hidden="false" customHeight="false" outlineLevel="0" collapsed="false">
      <c r="B394" s="6"/>
    </row>
    <row r="395" customFormat="false" ht="12.8" hidden="false" customHeight="false" outlineLevel="0" collapsed="false">
      <c r="B395" s="6"/>
    </row>
    <row r="396" customFormat="false" ht="12.8" hidden="false" customHeight="false" outlineLevel="0" collapsed="false">
      <c r="B396" s="6"/>
    </row>
    <row r="397" customFormat="false" ht="12.8" hidden="false" customHeight="false" outlineLevel="0" collapsed="false">
      <c r="B397" s="6"/>
    </row>
    <row r="398" customFormat="false" ht="12.8" hidden="false" customHeight="false" outlineLevel="0" collapsed="false">
      <c r="B398" s="6"/>
    </row>
    <row r="399" customFormat="false" ht="12.8" hidden="false" customHeight="false" outlineLevel="0" collapsed="false">
      <c r="B399" s="6"/>
    </row>
    <row r="400" customFormat="false" ht="12.8" hidden="false" customHeight="false" outlineLevel="0" collapsed="false">
      <c r="B400" s="6"/>
    </row>
    <row r="401" customFormat="false" ht="12.8" hidden="false" customHeight="false" outlineLevel="0" collapsed="false">
      <c r="B401" s="6"/>
    </row>
    <row r="402" customFormat="false" ht="12.8" hidden="false" customHeight="false" outlineLevel="0" collapsed="false">
      <c r="B402" s="6"/>
    </row>
    <row r="403" customFormat="false" ht="12.8" hidden="false" customHeight="false" outlineLevel="0" collapsed="false">
      <c r="B403" s="6"/>
    </row>
    <row r="404" customFormat="false" ht="12.8" hidden="false" customHeight="false" outlineLevel="0" collapsed="false">
      <c r="B404" s="6"/>
    </row>
    <row r="405" customFormat="false" ht="12.8" hidden="false" customHeight="false" outlineLevel="0" collapsed="false">
      <c r="B405" s="6"/>
    </row>
    <row r="406" customFormat="false" ht="12.8" hidden="false" customHeight="false" outlineLevel="0" collapsed="false">
      <c r="B406" s="6"/>
    </row>
    <row r="407" customFormat="false" ht="12.8" hidden="false" customHeight="false" outlineLevel="0" collapsed="false">
      <c r="B407" s="6"/>
    </row>
    <row r="408" customFormat="false" ht="12.8" hidden="false" customHeight="false" outlineLevel="0" collapsed="false">
      <c r="B408" s="6"/>
    </row>
    <row r="409" customFormat="false" ht="12.8" hidden="false" customHeight="false" outlineLevel="0" collapsed="false">
      <c r="B409" s="6"/>
    </row>
    <row r="410" customFormat="false" ht="12.8" hidden="false" customHeight="false" outlineLevel="0" collapsed="false">
      <c r="B410" s="6"/>
    </row>
    <row r="411" customFormat="false" ht="12.8" hidden="false" customHeight="false" outlineLevel="0" collapsed="false">
      <c r="B411" s="6"/>
    </row>
    <row r="412" customFormat="false" ht="12.8" hidden="false" customHeight="false" outlineLevel="0" collapsed="false">
      <c r="B412" s="6"/>
    </row>
    <row r="413" customFormat="false" ht="12.8" hidden="false" customHeight="false" outlineLevel="0" collapsed="false">
      <c r="B413" s="6"/>
    </row>
    <row r="414" customFormat="false" ht="12.8" hidden="false" customHeight="false" outlineLevel="0" collapsed="false">
      <c r="B414" s="6"/>
    </row>
    <row r="415" customFormat="false" ht="12.8" hidden="false" customHeight="false" outlineLevel="0" collapsed="false">
      <c r="B415" s="6"/>
    </row>
    <row r="416" customFormat="false" ht="12.8" hidden="false" customHeight="false" outlineLevel="0" collapsed="false">
      <c r="B416" s="6"/>
    </row>
    <row r="417" customFormat="false" ht="12.8" hidden="false" customHeight="false" outlineLevel="0" collapsed="false">
      <c r="B417" s="6"/>
    </row>
    <row r="418" customFormat="false" ht="12.8" hidden="false" customHeight="false" outlineLevel="0" collapsed="false">
      <c r="B418" s="6"/>
    </row>
    <row r="419" customFormat="false" ht="12.8" hidden="false" customHeight="false" outlineLevel="0" collapsed="false">
      <c r="B419" s="6"/>
    </row>
    <row r="420" customFormat="false" ht="12.8" hidden="false" customHeight="false" outlineLevel="0" collapsed="false">
      <c r="B420" s="6"/>
    </row>
    <row r="421" customFormat="false" ht="12.8" hidden="false" customHeight="false" outlineLevel="0" collapsed="false">
      <c r="B421" s="6"/>
    </row>
    <row r="422" customFormat="false" ht="12.8" hidden="false" customHeight="false" outlineLevel="0" collapsed="false">
      <c r="B422" s="6"/>
    </row>
    <row r="423" customFormat="false" ht="12.8" hidden="false" customHeight="false" outlineLevel="0" collapsed="false">
      <c r="B423" s="6"/>
    </row>
    <row r="424" customFormat="false" ht="12.8" hidden="false" customHeight="false" outlineLevel="0" collapsed="false">
      <c r="B424" s="6"/>
    </row>
    <row r="425" customFormat="false" ht="12.8" hidden="false" customHeight="false" outlineLevel="0" collapsed="false">
      <c r="B425" s="6"/>
    </row>
    <row r="426" customFormat="false" ht="12.8" hidden="false" customHeight="false" outlineLevel="0" collapsed="false">
      <c r="B426" s="6"/>
    </row>
    <row r="427" customFormat="false" ht="12.8" hidden="false" customHeight="false" outlineLevel="0" collapsed="false">
      <c r="B427" s="6"/>
    </row>
    <row r="428" customFormat="false" ht="12.8" hidden="false" customHeight="false" outlineLevel="0" collapsed="false">
      <c r="B428" s="6"/>
    </row>
    <row r="429" customFormat="false" ht="12.8" hidden="false" customHeight="false" outlineLevel="0" collapsed="false">
      <c r="B429" s="6"/>
    </row>
    <row r="430" customFormat="false" ht="12.8" hidden="false" customHeight="false" outlineLevel="0" collapsed="false">
      <c r="B430" s="6"/>
    </row>
    <row r="431" customFormat="false" ht="12.8" hidden="false" customHeight="false" outlineLevel="0" collapsed="false">
      <c r="B431" s="6"/>
    </row>
    <row r="432" customFormat="false" ht="12.8" hidden="false" customHeight="false" outlineLevel="0" collapsed="false">
      <c r="B432" s="6"/>
    </row>
    <row r="433" customFormat="false" ht="12.8" hidden="false" customHeight="false" outlineLevel="0" collapsed="false">
      <c r="B433" s="6"/>
    </row>
    <row r="434" customFormat="false" ht="12.8" hidden="false" customHeight="false" outlineLevel="0" collapsed="false">
      <c r="B434" s="6"/>
    </row>
    <row r="435" customFormat="false" ht="12.8" hidden="false" customHeight="false" outlineLevel="0" collapsed="false">
      <c r="B435" s="6"/>
    </row>
    <row r="436" customFormat="false" ht="12.8" hidden="false" customHeight="false" outlineLevel="0" collapsed="false">
      <c r="B436" s="6"/>
    </row>
    <row r="437" customFormat="false" ht="12.8" hidden="false" customHeight="false" outlineLevel="0" collapsed="false">
      <c r="B437" s="6"/>
    </row>
    <row r="438" customFormat="false" ht="12.8" hidden="false" customHeight="false" outlineLevel="0" collapsed="false">
      <c r="B438" s="6"/>
    </row>
    <row r="439" customFormat="false" ht="12.8" hidden="false" customHeight="false" outlineLevel="0" collapsed="false">
      <c r="B439" s="6"/>
    </row>
    <row r="440" customFormat="false" ht="12.8" hidden="false" customHeight="false" outlineLevel="0" collapsed="false">
      <c r="B440" s="6"/>
    </row>
    <row r="441" customFormat="false" ht="12.8" hidden="false" customHeight="false" outlineLevel="0" collapsed="false">
      <c r="B441" s="6"/>
    </row>
    <row r="442" customFormat="false" ht="12.8" hidden="false" customHeight="false" outlineLevel="0" collapsed="false">
      <c r="B442" s="6"/>
    </row>
    <row r="443" customFormat="false" ht="12.8" hidden="false" customHeight="false" outlineLevel="0" collapsed="false">
      <c r="B443" s="6"/>
    </row>
    <row r="444" customFormat="false" ht="12.8" hidden="false" customHeight="false" outlineLevel="0" collapsed="false">
      <c r="B444" s="6"/>
    </row>
    <row r="445" customFormat="false" ht="12.8" hidden="false" customHeight="false" outlineLevel="0" collapsed="false">
      <c r="B445" s="6"/>
    </row>
    <row r="446" customFormat="false" ht="12.8" hidden="false" customHeight="false" outlineLevel="0" collapsed="false">
      <c r="B446" s="6"/>
    </row>
    <row r="447" customFormat="false" ht="12.8" hidden="false" customHeight="false" outlineLevel="0" collapsed="false">
      <c r="B447" s="6"/>
    </row>
    <row r="448" customFormat="false" ht="12.8" hidden="false" customHeight="false" outlineLevel="0" collapsed="false">
      <c r="B448" s="6"/>
    </row>
    <row r="449" customFormat="false" ht="12.8" hidden="false" customHeight="false" outlineLevel="0" collapsed="false">
      <c r="B449" s="6"/>
    </row>
    <row r="450" customFormat="false" ht="12.8" hidden="false" customHeight="false" outlineLevel="0" collapsed="false">
      <c r="B450" s="6"/>
    </row>
    <row r="451" customFormat="false" ht="12.8" hidden="false" customHeight="false" outlineLevel="0" collapsed="false">
      <c r="B451" s="6"/>
    </row>
    <row r="452" customFormat="false" ht="12.8" hidden="false" customHeight="false" outlineLevel="0" collapsed="false">
      <c r="B452" s="6"/>
    </row>
    <row r="453" customFormat="false" ht="12.8" hidden="false" customHeight="false" outlineLevel="0" collapsed="false">
      <c r="B453" s="6"/>
    </row>
    <row r="454" customFormat="false" ht="12.8" hidden="false" customHeight="false" outlineLevel="0" collapsed="false">
      <c r="B454" s="6"/>
    </row>
    <row r="455" customFormat="false" ht="12.8" hidden="false" customHeight="false" outlineLevel="0" collapsed="false">
      <c r="B455" s="6"/>
    </row>
    <row r="456" customFormat="false" ht="12.8" hidden="false" customHeight="false" outlineLevel="0" collapsed="false">
      <c r="B456" s="6"/>
    </row>
    <row r="457" customFormat="false" ht="12.8" hidden="false" customHeight="false" outlineLevel="0" collapsed="false">
      <c r="B457" s="6"/>
    </row>
    <row r="458" customFormat="false" ht="12.8" hidden="false" customHeight="false" outlineLevel="0" collapsed="false">
      <c r="B458" s="6"/>
    </row>
    <row r="459" customFormat="false" ht="12.8" hidden="false" customHeight="false" outlineLevel="0" collapsed="false">
      <c r="B459" s="6"/>
    </row>
    <row r="460" customFormat="false" ht="12.8" hidden="false" customHeight="false" outlineLevel="0" collapsed="false">
      <c r="B460" s="6"/>
    </row>
    <row r="461" customFormat="false" ht="12.8" hidden="false" customHeight="false" outlineLevel="0" collapsed="false">
      <c r="B461" s="6"/>
    </row>
    <row r="462" customFormat="false" ht="12.8" hidden="false" customHeight="false" outlineLevel="0" collapsed="false">
      <c r="B462" s="6"/>
    </row>
    <row r="463" customFormat="false" ht="12.8" hidden="false" customHeight="false" outlineLevel="0" collapsed="false">
      <c r="B463" s="6"/>
    </row>
    <row r="464" customFormat="false" ht="12.8" hidden="false" customHeight="false" outlineLevel="0" collapsed="false">
      <c r="B464" s="6"/>
    </row>
    <row r="465" customFormat="false" ht="12.8" hidden="false" customHeight="false" outlineLevel="0" collapsed="false">
      <c r="B465" s="6"/>
    </row>
    <row r="466" customFormat="false" ht="12.8" hidden="false" customHeight="false" outlineLevel="0" collapsed="false">
      <c r="B466" s="6"/>
    </row>
    <row r="467" customFormat="false" ht="12.8" hidden="false" customHeight="false" outlineLevel="0" collapsed="false">
      <c r="B467" s="6"/>
    </row>
    <row r="468" customFormat="false" ht="12.8" hidden="false" customHeight="false" outlineLevel="0" collapsed="false">
      <c r="B468" s="6"/>
    </row>
    <row r="469" customFormat="false" ht="12.8" hidden="false" customHeight="false" outlineLevel="0" collapsed="false">
      <c r="B469" s="6"/>
    </row>
    <row r="470" customFormat="false" ht="12.8" hidden="false" customHeight="false" outlineLevel="0" collapsed="false">
      <c r="B470" s="6"/>
    </row>
    <row r="471" customFormat="false" ht="12.8" hidden="false" customHeight="false" outlineLevel="0" collapsed="false">
      <c r="B471" s="6"/>
    </row>
    <row r="472" customFormat="false" ht="12.8" hidden="false" customHeight="false" outlineLevel="0" collapsed="false">
      <c r="B472" s="6"/>
    </row>
    <row r="473" customFormat="false" ht="12.8" hidden="false" customHeight="false" outlineLevel="0" collapsed="false">
      <c r="B473" s="6"/>
    </row>
    <row r="474" customFormat="false" ht="12.8" hidden="false" customHeight="false" outlineLevel="0" collapsed="false">
      <c r="B474" s="6"/>
    </row>
    <row r="475" customFormat="false" ht="12.8" hidden="false" customHeight="false" outlineLevel="0" collapsed="false">
      <c r="B475" s="6"/>
    </row>
    <row r="476" customFormat="false" ht="12.8" hidden="false" customHeight="false" outlineLevel="0" collapsed="false">
      <c r="B476" s="6"/>
    </row>
    <row r="477" customFormat="false" ht="12.8" hidden="false" customHeight="false" outlineLevel="0" collapsed="false">
      <c r="B477" s="6"/>
    </row>
    <row r="478" customFormat="false" ht="12.8" hidden="false" customHeight="false" outlineLevel="0" collapsed="false">
      <c r="B478" s="6"/>
    </row>
    <row r="479" customFormat="false" ht="12.8" hidden="false" customHeight="false" outlineLevel="0" collapsed="false">
      <c r="B479" s="6"/>
    </row>
    <row r="480" customFormat="false" ht="12.8" hidden="false" customHeight="false" outlineLevel="0" collapsed="false">
      <c r="B480" s="6"/>
    </row>
    <row r="481" customFormat="false" ht="12.8" hidden="false" customHeight="false" outlineLevel="0" collapsed="false">
      <c r="B481" s="6"/>
    </row>
    <row r="482" customFormat="false" ht="12.8" hidden="false" customHeight="false" outlineLevel="0" collapsed="false">
      <c r="B482" s="6"/>
    </row>
    <row r="483" customFormat="false" ht="12.8" hidden="false" customHeight="false" outlineLevel="0" collapsed="false">
      <c r="B483" s="6"/>
    </row>
    <row r="484" customFormat="false" ht="12.8" hidden="false" customHeight="false" outlineLevel="0" collapsed="false">
      <c r="B484" s="6"/>
    </row>
    <row r="485" customFormat="false" ht="12.8" hidden="false" customHeight="false" outlineLevel="0" collapsed="false">
      <c r="B485" s="6"/>
    </row>
    <row r="486" customFormat="false" ht="12.8" hidden="false" customHeight="false" outlineLevel="0" collapsed="false">
      <c r="B486" s="6"/>
    </row>
    <row r="487" customFormat="false" ht="12.8" hidden="false" customHeight="false" outlineLevel="0" collapsed="false">
      <c r="B487" s="6"/>
    </row>
    <row r="488" customFormat="false" ht="12.8" hidden="false" customHeight="false" outlineLevel="0" collapsed="false">
      <c r="B488" s="6"/>
    </row>
    <row r="489" customFormat="false" ht="12.8" hidden="false" customHeight="false" outlineLevel="0" collapsed="false">
      <c r="B489" s="6"/>
    </row>
    <row r="490" customFormat="false" ht="12.8" hidden="false" customHeight="false" outlineLevel="0" collapsed="false">
      <c r="B490" s="6"/>
    </row>
    <row r="491" customFormat="false" ht="12.8" hidden="false" customHeight="false" outlineLevel="0" collapsed="false">
      <c r="B491" s="6"/>
    </row>
    <row r="492" customFormat="false" ht="12.8" hidden="false" customHeight="false" outlineLevel="0" collapsed="false">
      <c r="B492" s="6"/>
    </row>
    <row r="493" customFormat="false" ht="12.8" hidden="false" customHeight="false" outlineLevel="0" collapsed="false">
      <c r="B493" s="6"/>
    </row>
    <row r="494" customFormat="false" ht="12.8" hidden="false" customHeight="false" outlineLevel="0" collapsed="false">
      <c r="B494" s="6"/>
    </row>
    <row r="495" customFormat="false" ht="12.8" hidden="false" customHeight="false" outlineLevel="0" collapsed="false">
      <c r="B495" s="6"/>
    </row>
    <row r="496" customFormat="false" ht="12.8" hidden="false" customHeight="false" outlineLevel="0" collapsed="false">
      <c r="B496" s="6"/>
    </row>
    <row r="497" customFormat="false" ht="12.8" hidden="false" customHeight="false" outlineLevel="0" collapsed="false">
      <c r="B497" s="6"/>
    </row>
    <row r="498" customFormat="false" ht="12.8" hidden="false" customHeight="false" outlineLevel="0" collapsed="false">
      <c r="B498" s="6"/>
    </row>
    <row r="499" customFormat="false" ht="12.8" hidden="false" customHeight="false" outlineLevel="0" collapsed="false">
      <c r="B499" s="6"/>
    </row>
    <row r="500" customFormat="false" ht="12.8" hidden="false" customHeight="false" outlineLevel="0" collapsed="false">
      <c r="B500" s="6"/>
    </row>
    <row r="501" customFormat="false" ht="12.8" hidden="false" customHeight="false" outlineLevel="0" collapsed="false">
      <c r="B501" s="6"/>
    </row>
    <row r="502" customFormat="false" ht="12.8" hidden="false" customHeight="false" outlineLevel="0" collapsed="false">
      <c r="B502" s="6"/>
    </row>
    <row r="503" customFormat="false" ht="12.8" hidden="false" customHeight="false" outlineLevel="0" collapsed="false">
      <c r="B503" s="6"/>
    </row>
    <row r="504" customFormat="false" ht="12.8" hidden="false" customHeight="false" outlineLevel="0" collapsed="false">
      <c r="B504" s="6"/>
    </row>
    <row r="505" customFormat="false" ht="12.8" hidden="false" customHeight="false" outlineLevel="0" collapsed="false">
      <c r="B505" s="6"/>
    </row>
    <row r="506" customFormat="false" ht="12.8" hidden="false" customHeight="false" outlineLevel="0" collapsed="false">
      <c r="B506" s="6"/>
    </row>
    <row r="507" customFormat="false" ht="12.8" hidden="false" customHeight="false" outlineLevel="0" collapsed="false">
      <c r="B507" s="6"/>
    </row>
    <row r="508" customFormat="false" ht="12.8" hidden="false" customHeight="false" outlineLevel="0" collapsed="false">
      <c r="B508" s="6"/>
    </row>
    <row r="509" customFormat="false" ht="12.8" hidden="false" customHeight="false" outlineLevel="0" collapsed="false">
      <c r="B509" s="6"/>
    </row>
    <row r="510" customFormat="false" ht="12.8" hidden="false" customHeight="false" outlineLevel="0" collapsed="false">
      <c r="B510" s="6"/>
    </row>
    <row r="511" customFormat="false" ht="12.8" hidden="false" customHeight="false" outlineLevel="0" collapsed="false">
      <c r="B511" s="6"/>
    </row>
    <row r="512" customFormat="false" ht="12.8" hidden="false" customHeight="false" outlineLevel="0" collapsed="false">
      <c r="B512" s="6"/>
    </row>
    <row r="513" customFormat="false" ht="12.8" hidden="false" customHeight="false" outlineLevel="0" collapsed="false">
      <c r="B513" s="6"/>
    </row>
    <row r="514" customFormat="false" ht="12.8" hidden="false" customHeight="false" outlineLevel="0" collapsed="false">
      <c r="B514" s="6"/>
    </row>
    <row r="515" customFormat="false" ht="12.8" hidden="false" customHeight="false" outlineLevel="0" collapsed="false">
      <c r="B515" s="6"/>
    </row>
    <row r="516" customFormat="false" ht="12.8" hidden="false" customHeight="false" outlineLevel="0" collapsed="false">
      <c r="B516" s="6"/>
    </row>
    <row r="517" customFormat="false" ht="12.8" hidden="false" customHeight="false" outlineLevel="0" collapsed="false">
      <c r="B517" s="6"/>
    </row>
    <row r="518" customFormat="false" ht="12.8" hidden="false" customHeight="false" outlineLevel="0" collapsed="false">
      <c r="B518" s="6"/>
    </row>
    <row r="519" customFormat="false" ht="12.8" hidden="false" customHeight="false" outlineLevel="0" collapsed="false">
      <c r="B519" s="6"/>
    </row>
    <row r="520" customFormat="false" ht="12.8" hidden="false" customHeight="false" outlineLevel="0" collapsed="false">
      <c r="B520" s="6"/>
    </row>
    <row r="521" customFormat="false" ht="12.8" hidden="false" customHeight="false" outlineLevel="0" collapsed="false">
      <c r="B521" s="6"/>
    </row>
    <row r="522" customFormat="false" ht="12.8" hidden="false" customHeight="false" outlineLevel="0" collapsed="false">
      <c r="B522" s="6"/>
    </row>
    <row r="523" customFormat="false" ht="12.8" hidden="false" customHeight="false" outlineLevel="0" collapsed="false">
      <c r="B523" s="6"/>
    </row>
    <row r="524" customFormat="false" ht="12.8" hidden="false" customHeight="false" outlineLevel="0" collapsed="false">
      <c r="B524" s="6"/>
    </row>
    <row r="525" customFormat="false" ht="12.8" hidden="false" customHeight="false" outlineLevel="0" collapsed="false">
      <c r="B525" s="6"/>
    </row>
    <row r="526" customFormat="false" ht="12.8" hidden="false" customHeight="false" outlineLevel="0" collapsed="false">
      <c r="B526" s="6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1207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2020-02-26T10:38:52Z</dcterms:created>
  <dc:creator/>
  <dc:description/>
  <dc:language>en-GB</dc:language>
  <cp:lastModifiedBy>Sebastian Skatulla</cp:lastModifiedBy>
  <dcterms:modified xsi:type="dcterms:W3CDTF">2021-07-08T12:21:22Z</dcterms:modified>
  <cp:revision>30</cp:revision>
  <dc:subject/>
  <dc:title/>
</cp:coreProperties>
</file>