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270" yWindow="-10" windowWidth="14300" windowHeight="14520" firstSheet="4" activeTab="5"/>
  </bookViews>
  <sheets>
    <sheet name="RegionInfo" sheetId="1" r:id="rId1"/>
    <sheet name="_GLOBAL-Items" sheetId="2" r:id="rId2"/>
    <sheet name="_GLOBAL-TSData" sheetId="3" r:id="rId3"/>
    <sheet name="_GLOBAL-TIDData" sheetId="4" r:id="rId4"/>
    <sheet name="REGION1-Items" sheetId="5" r:id="rId5"/>
    <sheet name="REGION1-TSData" sheetId="6" r:id="rId6"/>
    <sheet name="FromSATIM" sheetId="10" r:id="rId7"/>
  </sheets>
  <calcPr calcId="145621"/>
</workbook>
</file>

<file path=xl/calcChain.xml><?xml version="1.0" encoding="utf-8"?>
<calcChain xmlns="http://schemas.openxmlformats.org/spreadsheetml/2006/main">
  <c r="K16" i="6" l="1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J16" i="6"/>
  <c r="J18" i="6"/>
  <c r="J20" i="6"/>
  <c r="J22" i="6"/>
  <c r="J24" i="6"/>
  <c r="J26" i="6"/>
  <c r="J30" i="6"/>
  <c r="J33" i="6"/>
  <c r="J38" i="6"/>
  <c r="J39" i="6"/>
  <c r="J41" i="6"/>
  <c r="J43" i="6"/>
  <c r="J44" i="6"/>
  <c r="J48" i="6"/>
  <c r="J49" i="6"/>
  <c r="J54" i="6"/>
  <c r="A4" i="10"/>
  <c r="A5" i="10"/>
  <c r="A6" i="10"/>
  <c r="A7" i="10"/>
  <c r="A8" i="10"/>
  <c r="A9" i="10"/>
  <c r="A10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3" i="10"/>
  <c r="BA16" i="6"/>
  <c r="BA18" i="6"/>
  <c r="BA20" i="6"/>
  <c r="BA22" i="6"/>
  <c r="BA24" i="6"/>
  <c r="BA26" i="6"/>
  <c r="BA30" i="6"/>
  <c r="BA33" i="6"/>
  <c r="BA38" i="6"/>
  <c r="BA39" i="6"/>
  <c r="BA41" i="6"/>
  <c r="BA43" i="6"/>
  <c r="BA44" i="6"/>
  <c r="BA48" i="6"/>
  <c r="BA49" i="6"/>
  <c r="AZ2" i="6"/>
  <c r="AZ3" i="6"/>
  <c r="AZ4" i="6"/>
  <c r="J4" i="6" s="1"/>
  <c r="AZ5" i="6"/>
  <c r="J5" i="6" s="1"/>
  <c r="AZ6" i="6"/>
  <c r="J6" i="6" s="1"/>
  <c r="AZ7" i="6"/>
  <c r="BA7" i="6" s="1"/>
  <c r="AZ8" i="6"/>
  <c r="AZ9" i="6"/>
  <c r="AZ10" i="6"/>
  <c r="J10" i="6" s="1"/>
  <c r="AZ11" i="6"/>
  <c r="J11" i="6" s="1"/>
  <c r="AZ12" i="6"/>
  <c r="J12" i="6" s="1"/>
  <c r="AZ13" i="6"/>
  <c r="J13" i="6" s="1"/>
  <c r="AZ14" i="6"/>
  <c r="J14" i="6" s="1"/>
  <c r="AZ15" i="6"/>
  <c r="J15" i="6" s="1"/>
  <c r="AZ17" i="6"/>
  <c r="N17" i="6" s="1"/>
  <c r="AZ19" i="6"/>
  <c r="AZ21" i="6"/>
  <c r="AM21" i="6" s="1"/>
  <c r="AZ23" i="6"/>
  <c r="AJ23" i="6" s="1"/>
  <c r="AZ25" i="6"/>
  <c r="AT25" i="6" s="1"/>
  <c r="AZ27" i="6"/>
  <c r="M27" i="6" s="1"/>
  <c r="AZ28" i="6"/>
  <c r="S28" i="6" s="1"/>
  <c r="AZ29" i="6"/>
  <c r="AT29" i="6" s="1"/>
  <c r="AZ31" i="6"/>
  <c r="AD31" i="6" s="1"/>
  <c r="AZ32" i="6"/>
  <c r="AB32" i="6" s="1"/>
  <c r="AZ34" i="6"/>
  <c r="AB34" i="6" s="1"/>
  <c r="AZ35" i="6"/>
  <c r="AT35" i="6" s="1"/>
  <c r="AZ36" i="6"/>
  <c r="AR36" i="6" s="1"/>
  <c r="AZ37" i="6"/>
  <c r="P37" i="6" s="1"/>
  <c r="AZ40" i="6"/>
  <c r="AA40" i="6" s="1"/>
  <c r="AZ42" i="6"/>
  <c r="Z42" i="6" s="1"/>
  <c r="AZ45" i="6"/>
  <c r="T45" i="6" s="1"/>
  <c r="AZ46" i="6"/>
  <c r="R46" i="6" s="1"/>
  <c r="AZ47" i="6"/>
  <c r="Q47" i="6" s="1"/>
  <c r="AZ50" i="6"/>
  <c r="S50" i="6" s="1"/>
  <c r="AZ51" i="6"/>
  <c r="M51" i="6" s="1"/>
  <c r="AZ52" i="6"/>
  <c r="U52" i="6" s="1"/>
  <c r="AZ53" i="6"/>
  <c r="K53" i="6" s="1"/>
  <c r="K1" i="6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AG1" i="6" s="1"/>
  <c r="AH1" i="6" s="1"/>
  <c r="AI1" i="6" s="1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C54" i="6"/>
  <c r="BA54" i="6" s="1"/>
  <c r="C55" i="6"/>
  <c r="AZ55" i="6" s="1"/>
  <c r="BA55" i="6" s="1"/>
  <c r="BA13" i="6" l="1"/>
  <c r="Q40" i="6"/>
  <c r="BA6" i="6"/>
  <c r="AK52" i="6"/>
  <c r="Y52" i="6"/>
  <c r="BA5" i="6"/>
  <c r="P50" i="6"/>
  <c r="AD53" i="6"/>
  <c r="AA50" i="6"/>
  <c r="J23" i="6"/>
  <c r="J31" i="6"/>
  <c r="AU52" i="6"/>
  <c r="AH37" i="6"/>
  <c r="L46" i="6"/>
  <c r="S42" i="6"/>
  <c r="AE27" i="6"/>
  <c r="AJ55" i="6"/>
  <c r="AK45" i="6"/>
  <c r="AL17" i="6"/>
  <c r="O52" i="6"/>
  <c r="U45" i="6"/>
  <c r="AB55" i="6"/>
  <c r="J55" i="6"/>
  <c r="T55" i="6"/>
  <c r="AV53" i="6"/>
  <c r="AQ51" i="6"/>
  <c r="AR55" i="6"/>
  <c r="L55" i="6"/>
  <c r="AM53" i="6"/>
  <c r="AE51" i="6"/>
  <c r="S53" i="6"/>
  <c r="K51" i="6"/>
  <c r="AR46" i="6"/>
  <c r="AI36" i="6"/>
  <c r="AJ32" i="6"/>
  <c r="AB29" i="6"/>
  <c r="Y23" i="6"/>
  <c r="U51" i="6"/>
  <c r="J7" i="6"/>
  <c r="AK50" i="6"/>
  <c r="AB46" i="6"/>
  <c r="AK42" i="6"/>
  <c r="AI40" i="6"/>
  <c r="AK35" i="6"/>
  <c r="AL31" i="6"/>
  <c r="AD28" i="6"/>
  <c r="AC25" i="6"/>
  <c r="AH47" i="6"/>
  <c r="BA19" i="6"/>
  <c r="M19" i="6"/>
  <c r="U19" i="6"/>
  <c r="AC19" i="6"/>
  <c r="AK19" i="6"/>
  <c r="AS19" i="6"/>
  <c r="N19" i="6"/>
  <c r="V19" i="6"/>
  <c r="AD19" i="6"/>
  <c r="AL19" i="6"/>
  <c r="AT19" i="6"/>
  <c r="O19" i="6"/>
  <c r="W19" i="6"/>
  <c r="AE19" i="6"/>
  <c r="AM19" i="6"/>
  <c r="AU19" i="6"/>
  <c r="P19" i="6"/>
  <c r="X19" i="6"/>
  <c r="AF19" i="6"/>
  <c r="AN19" i="6"/>
  <c r="AV19" i="6"/>
  <c r="K19" i="6"/>
  <c r="AA19" i="6"/>
  <c r="AQ19" i="6"/>
  <c r="L19" i="6"/>
  <c r="AB19" i="6"/>
  <c r="AR19" i="6"/>
  <c r="AG19" i="6"/>
  <c r="AH19" i="6"/>
  <c r="Q19" i="6"/>
  <c r="AI19" i="6"/>
  <c r="R19" i="6"/>
  <c r="AJ19" i="6"/>
  <c r="S19" i="6"/>
  <c r="AO19" i="6"/>
  <c r="T19" i="6"/>
  <c r="AP19" i="6"/>
  <c r="Y19" i="6"/>
  <c r="BA9" i="6"/>
  <c r="Q9" i="6"/>
  <c r="Y9" i="6"/>
  <c r="AG9" i="6"/>
  <c r="AO9" i="6"/>
  <c r="R9" i="6"/>
  <c r="Z9" i="6"/>
  <c r="AH9" i="6"/>
  <c r="AP9" i="6"/>
  <c r="K9" i="6"/>
  <c r="S9" i="6"/>
  <c r="AA9" i="6"/>
  <c r="AI9" i="6"/>
  <c r="AQ9" i="6"/>
  <c r="L9" i="6"/>
  <c r="T9" i="6"/>
  <c r="AB9" i="6"/>
  <c r="AJ9" i="6"/>
  <c r="AR9" i="6"/>
  <c r="M9" i="6"/>
  <c r="U9" i="6"/>
  <c r="AC9" i="6"/>
  <c r="AK9" i="6"/>
  <c r="AS9" i="6"/>
  <c r="N9" i="6"/>
  <c r="V9" i="6"/>
  <c r="AD9" i="6"/>
  <c r="AL9" i="6"/>
  <c r="AT9" i="6"/>
  <c r="O9" i="6"/>
  <c r="W9" i="6"/>
  <c r="AE9" i="6"/>
  <c r="AM9" i="6"/>
  <c r="AU9" i="6"/>
  <c r="P9" i="6"/>
  <c r="X9" i="6"/>
  <c r="AF9" i="6"/>
  <c r="AN9" i="6"/>
  <c r="AV9" i="6"/>
  <c r="J46" i="6"/>
  <c r="AQ55" i="6"/>
  <c r="AI55" i="6"/>
  <c r="AA55" i="6"/>
  <c r="S55" i="6"/>
  <c r="K55" i="6"/>
  <c r="AU53" i="6"/>
  <c r="AL53" i="6"/>
  <c r="AB53" i="6"/>
  <c r="R53" i="6"/>
  <c r="AT52" i="6"/>
  <c r="AH52" i="6"/>
  <c r="X52" i="6"/>
  <c r="N52" i="6"/>
  <c r="AN51" i="6"/>
  <c r="AD51" i="6"/>
  <c r="T51" i="6"/>
  <c r="AT50" i="6"/>
  <c r="AJ50" i="6"/>
  <c r="Z50" i="6"/>
  <c r="M50" i="6"/>
  <c r="AT47" i="6"/>
  <c r="AG47" i="6"/>
  <c r="AM46" i="6"/>
  <c r="AA46" i="6"/>
  <c r="K46" i="6"/>
  <c r="AJ45" i="6"/>
  <c r="AJ42" i="6"/>
  <c r="R42" i="6"/>
  <c r="AH40" i="6"/>
  <c r="P40" i="6"/>
  <c r="AG37" i="6"/>
  <c r="AH36" i="6"/>
  <c r="AJ35" i="6"/>
  <c r="AK34" i="6"/>
  <c r="AA29" i="6"/>
  <c r="AB28" i="6"/>
  <c r="AD27" i="6"/>
  <c r="AB25" i="6"/>
  <c r="V21" i="6"/>
  <c r="Z19" i="6"/>
  <c r="BA47" i="6"/>
  <c r="K47" i="6"/>
  <c r="S47" i="6"/>
  <c r="AA47" i="6"/>
  <c r="AI47" i="6"/>
  <c r="AQ47" i="6"/>
  <c r="L47" i="6"/>
  <c r="U47" i="6"/>
  <c r="AD47" i="6"/>
  <c r="AM47" i="6"/>
  <c r="AV47" i="6"/>
  <c r="M47" i="6"/>
  <c r="V47" i="6"/>
  <c r="AE47" i="6"/>
  <c r="AN47" i="6"/>
  <c r="N47" i="6"/>
  <c r="W47" i="6"/>
  <c r="AF47" i="6"/>
  <c r="AO47" i="6"/>
  <c r="J47" i="6"/>
  <c r="BA32" i="6"/>
  <c r="M32" i="6"/>
  <c r="U32" i="6"/>
  <c r="AC32" i="6"/>
  <c r="AK32" i="6"/>
  <c r="AS32" i="6"/>
  <c r="K32" i="6"/>
  <c r="T32" i="6"/>
  <c r="AD32" i="6"/>
  <c r="AM32" i="6"/>
  <c r="AV32" i="6"/>
  <c r="L32" i="6"/>
  <c r="V32" i="6"/>
  <c r="AE32" i="6"/>
  <c r="AN32" i="6"/>
  <c r="N32" i="6"/>
  <c r="W32" i="6"/>
  <c r="AF32" i="6"/>
  <c r="AO32" i="6"/>
  <c r="O32" i="6"/>
  <c r="X32" i="6"/>
  <c r="AG32" i="6"/>
  <c r="AP32" i="6"/>
  <c r="P32" i="6"/>
  <c r="Y32" i="6"/>
  <c r="AH32" i="6"/>
  <c r="AQ32" i="6"/>
  <c r="Q32" i="6"/>
  <c r="Z32" i="6"/>
  <c r="AI32" i="6"/>
  <c r="AR32" i="6"/>
  <c r="BA45" i="6"/>
  <c r="O45" i="6"/>
  <c r="W45" i="6"/>
  <c r="AE45" i="6"/>
  <c r="AM45" i="6"/>
  <c r="AU45" i="6"/>
  <c r="N45" i="6"/>
  <c r="X45" i="6"/>
  <c r="AG45" i="6"/>
  <c r="AP45" i="6"/>
  <c r="P45" i="6"/>
  <c r="Y45" i="6"/>
  <c r="AH45" i="6"/>
  <c r="AQ45" i="6"/>
  <c r="Q45" i="6"/>
  <c r="Z45" i="6"/>
  <c r="AI45" i="6"/>
  <c r="AR45" i="6"/>
  <c r="BA31" i="6"/>
  <c r="K31" i="6"/>
  <c r="S31" i="6"/>
  <c r="AA31" i="6"/>
  <c r="AI31" i="6"/>
  <c r="AQ31" i="6"/>
  <c r="M31" i="6"/>
  <c r="V31" i="6"/>
  <c r="AE31" i="6"/>
  <c r="AN31" i="6"/>
  <c r="N31" i="6"/>
  <c r="W31" i="6"/>
  <c r="AF31" i="6"/>
  <c r="AO31" i="6"/>
  <c r="O31" i="6"/>
  <c r="X31" i="6"/>
  <c r="AG31" i="6"/>
  <c r="AP31" i="6"/>
  <c r="P31" i="6"/>
  <c r="Y31" i="6"/>
  <c r="AH31" i="6"/>
  <c r="AR31" i="6"/>
  <c r="Q31" i="6"/>
  <c r="Z31" i="6"/>
  <c r="AJ31" i="6"/>
  <c r="AS31" i="6"/>
  <c r="R31" i="6"/>
  <c r="AB31" i="6"/>
  <c r="AK31" i="6"/>
  <c r="AT31" i="6"/>
  <c r="BA17" i="6"/>
  <c r="Q17" i="6"/>
  <c r="Y17" i="6"/>
  <c r="AG17" i="6"/>
  <c r="AO17" i="6"/>
  <c r="R17" i="6"/>
  <c r="Z17" i="6"/>
  <c r="AH17" i="6"/>
  <c r="AP17" i="6"/>
  <c r="K17" i="6"/>
  <c r="S17" i="6"/>
  <c r="AA17" i="6"/>
  <c r="AI17" i="6"/>
  <c r="AQ17" i="6"/>
  <c r="L17" i="6"/>
  <c r="T17" i="6"/>
  <c r="AB17" i="6"/>
  <c r="AJ17" i="6"/>
  <c r="AR17" i="6"/>
  <c r="O17" i="6"/>
  <c r="AE17" i="6"/>
  <c r="AU17" i="6"/>
  <c r="P17" i="6"/>
  <c r="AF17" i="6"/>
  <c r="AV17" i="6"/>
  <c r="U17" i="6"/>
  <c r="AM17" i="6"/>
  <c r="V17" i="6"/>
  <c r="AN17" i="6"/>
  <c r="W17" i="6"/>
  <c r="AS17" i="6"/>
  <c r="X17" i="6"/>
  <c r="AT17" i="6"/>
  <c r="AC17" i="6"/>
  <c r="AD17" i="6"/>
  <c r="M17" i="6"/>
  <c r="AK17" i="6"/>
  <c r="BA8" i="6"/>
  <c r="O8" i="6"/>
  <c r="W8" i="6"/>
  <c r="AE8" i="6"/>
  <c r="AM8" i="6"/>
  <c r="AU8" i="6"/>
  <c r="P8" i="6"/>
  <c r="X8" i="6"/>
  <c r="AF8" i="6"/>
  <c r="AN8" i="6"/>
  <c r="AV8" i="6"/>
  <c r="Q8" i="6"/>
  <c r="Y8" i="6"/>
  <c r="AG8" i="6"/>
  <c r="AO8" i="6"/>
  <c r="R8" i="6"/>
  <c r="Z8" i="6"/>
  <c r="AH8" i="6"/>
  <c r="AP8" i="6"/>
  <c r="K8" i="6"/>
  <c r="S8" i="6"/>
  <c r="AA8" i="6"/>
  <c r="AI8" i="6"/>
  <c r="AQ8" i="6"/>
  <c r="L8" i="6"/>
  <c r="T8" i="6"/>
  <c r="AB8" i="6"/>
  <c r="AJ8" i="6"/>
  <c r="AR8" i="6"/>
  <c r="M8" i="6"/>
  <c r="U8" i="6"/>
  <c r="AC8" i="6"/>
  <c r="AK8" i="6"/>
  <c r="AS8" i="6"/>
  <c r="N8" i="6"/>
  <c r="V8" i="6"/>
  <c r="AD8" i="6"/>
  <c r="AL8" i="6"/>
  <c r="AT8" i="6"/>
  <c r="J53" i="6"/>
  <c r="J45" i="6"/>
  <c r="J37" i="6"/>
  <c r="J29" i="6"/>
  <c r="J21" i="6"/>
  <c r="AP55" i="6"/>
  <c r="AH55" i="6"/>
  <c r="Z55" i="6"/>
  <c r="R55" i="6"/>
  <c r="AT53" i="6"/>
  <c r="AJ53" i="6"/>
  <c r="AA53" i="6"/>
  <c r="Q53" i="6"/>
  <c r="AS52" i="6"/>
  <c r="AG52" i="6"/>
  <c r="W52" i="6"/>
  <c r="M52" i="6"/>
  <c r="AM51" i="6"/>
  <c r="AC51" i="6"/>
  <c r="S51" i="6"/>
  <c r="AS50" i="6"/>
  <c r="AI50" i="6"/>
  <c r="Y50" i="6"/>
  <c r="L50" i="6"/>
  <c r="AS47" i="6"/>
  <c r="AC47" i="6"/>
  <c r="P47" i="6"/>
  <c r="AL46" i="6"/>
  <c r="Z46" i="6"/>
  <c r="AV45" i="6"/>
  <c r="AF45" i="6"/>
  <c r="S45" i="6"/>
  <c r="AI42" i="6"/>
  <c r="P42" i="6"/>
  <c r="AU40" i="6"/>
  <c r="AB40" i="6"/>
  <c r="Y37" i="6"/>
  <c r="Z36" i="6"/>
  <c r="AB35" i="6"/>
  <c r="AC34" i="6"/>
  <c r="AA32" i="6"/>
  <c r="AC31" i="6"/>
  <c r="S29" i="6"/>
  <c r="T28" i="6"/>
  <c r="V27" i="6"/>
  <c r="T25" i="6"/>
  <c r="U21" i="6"/>
  <c r="M7" i="6"/>
  <c r="U7" i="6"/>
  <c r="AC7" i="6"/>
  <c r="AK7" i="6"/>
  <c r="AS7" i="6"/>
  <c r="N7" i="6"/>
  <c r="V7" i="6"/>
  <c r="AD7" i="6"/>
  <c r="AL7" i="6"/>
  <c r="AT7" i="6"/>
  <c r="O7" i="6"/>
  <c r="W7" i="6"/>
  <c r="AE7" i="6"/>
  <c r="AM7" i="6"/>
  <c r="AU7" i="6"/>
  <c r="P7" i="6"/>
  <c r="X7" i="6"/>
  <c r="AF7" i="6"/>
  <c r="AN7" i="6"/>
  <c r="AV7" i="6"/>
  <c r="Q7" i="6"/>
  <c r="Y7" i="6"/>
  <c r="AG7" i="6"/>
  <c r="AO7" i="6"/>
  <c r="R7" i="6"/>
  <c r="Z7" i="6"/>
  <c r="AH7" i="6"/>
  <c r="AP7" i="6"/>
  <c r="K7" i="6"/>
  <c r="S7" i="6"/>
  <c r="AA7" i="6"/>
  <c r="AI7" i="6"/>
  <c r="AQ7" i="6"/>
  <c r="L7" i="6"/>
  <c r="T7" i="6"/>
  <c r="AB7" i="6"/>
  <c r="AJ7" i="6"/>
  <c r="AR7" i="6"/>
  <c r="J52" i="6"/>
  <c r="J36" i="6"/>
  <c r="J28" i="6"/>
  <c r="AO55" i="6"/>
  <c r="AG55" i="6"/>
  <c r="Y55" i="6"/>
  <c r="Q55" i="6"/>
  <c r="AR53" i="6"/>
  <c r="AI53" i="6"/>
  <c r="Z53" i="6"/>
  <c r="P53" i="6"/>
  <c r="AP52" i="6"/>
  <c r="AF52" i="6"/>
  <c r="V52" i="6"/>
  <c r="AV51" i="6"/>
  <c r="AL51" i="6"/>
  <c r="AB51" i="6"/>
  <c r="P51" i="6"/>
  <c r="AR50" i="6"/>
  <c r="AH50" i="6"/>
  <c r="V50" i="6"/>
  <c r="K50" i="6"/>
  <c r="AR47" i="6"/>
  <c r="AB47" i="6"/>
  <c r="O47" i="6"/>
  <c r="AK46" i="6"/>
  <c r="U46" i="6"/>
  <c r="AT45" i="6"/>
  <c r="AD45" i="6"/>
  <c r="R45" i="6"/>
  <c r="AU42" i="6"/>
  <c r="AC42" i="6"/>
  <c r="K42" i="6"/>
  <c r="AT40" i="6"/>
  <c r="X37" i="6"/>
  <c r="Y36" i="6"/>
  <c r="Z35" i="6"/>
  <c r="S32" i="6"/>
  <c r="U31" i="6"/>
  <c r="R29" i="6"/>
  <c r="U27" i="6"/>
  <c r="S25" i="6"/>
  <c r="AU23" i="6"/>
  <c r="BA34" i="6"/>
  <c r="Q34" i="6"/>
  <c r="Y34" i="6"/>
  <c r="AG34" i="6"/>
  <c r="AO34" i="6"/>
  <c r="L34" i="6"/>
  <c r="U34" i="6"/>
  <c r="AD34" i="6"/>
  <c r="AM34" i="6"/>
  <c r="AV34" i="6"/>
  <c r="M34" i="6"/>
  <c r="V34" i="6"/>
  <c r="AE34" i="6"/>
  <c r="AN34" i="6"/>
  <c r="N34" i="6"/>
  <c r="W34" i="6"/>
  <c r="AF34" i="6"/>
  <c r="AP34" i="6"/>
  <c r="O34" i="6"/>
  <c r="X34" i="6"/>
  <c r="AH34" i="6"/>
  <c r="AQ34" i="6"/>
  <c r="P34" i="6"/>
  <c r="Z34" i="6"/>
  <c r="AI34" i="6"/>
  <c r="AR34" i="6"/>
  <c r="R34" i="6"/>
  <c r="AA34" i="6"/>
  <c r="AJ34" i="6"/>
  <c r="AS34" i="6"/>
  <c r="BA15" i="6"/>
  <c r="M15" i="6"/>
  <c r="U15" i="6"/>
  <c r="AC15" i="6"/>
  <c r="AK15" i="6"/>
  <c r="AS15" i="6"/>
  <c r="N15" i="6"/>
  <c r="V15" i="6"/>
  <c r="AD15" i="6"/>
  <c r="AL15" i="6"/>
  <c r="AT15" i="6"/>
  <c r="O15" i="6"/>
  <c r="W15" i="6"/>
  <c r="AE15" i="6"/>
  <c r="AM15" i="6"/>
  <c r="AU15" i="6"/>
  <c r="P15" i="6"/>
  <c r="X15" i="6"/>
  <c r="AF15" i="6"/>
  <c r="AN15" i="6"/>
  <c r="AV15" i="6"/>
  <c r="Q15" i="6"/>
  <c r="Y15" i="6"/>
  <c r="AG15" i="6"/>
  <c r="AO15" i="6"/>
  <c r="R15" i="6"/>
  <c r="Z15" i="6"/>
  <c r="AH15" i="6"/>
  <c r="AP15" i="6"/>
  <c r="K15" i="6"/>
  <c r="S15" i="6"/>
  <c r="AA15" i="6"/>
  <c r="AI15" i="6"/>
  <c r="AQ15" i="6"/>
  <c r="L15" i="6"/>
  <c r="T15" i="6"/>
  <c r="AB15" i="6"/>
  <c r="AJ15" i="6"/>
  <c r="AR15" i="6"/>
  <c r="M40" i="6"/>
  <c r="U40" i="6"/>
  <c r="AC40" i="6"/>
  <c r="AK40" i="6"/>
  <c r="AS40" i="6"/>
  <c r="K40" i="6"/>
  <c r="T40" i="6"/>
  <c r="AD40" i="6"/>
  <c r="AM40" i="6"/>
  <c r="AV40" i="6"/>
  <c r="L40" i="6"/>
  <c r="V40" i="6"/>
  <c r="AE40" i="6"/>
  <c r="AN40" i="6"/>
  <c r="N40" i="6"/>
  <c r="W40" i="6"/>
  <c r="AF40" i="6"/>
  <c r="AO40" i="6"/>
  <c r="O40" i="6"/>
  <c r="X40" i="6"/>
  <c r="AG40" i="6"/>
  <c r="AP40" i="6"/>
  <c r="BA28" i="6"/>
  <c r="M28" i="6"/>
  <c r="U28" i="6"/>
  <c r="AC28" i="6"/>
  <c r="AK28" i="6"/>
  <c r="AS28" i="6"/>
  <c r="L28" i="6"/>
  <c r="V28" i="6"/>
  <c r="AE28" i="6"/>
  <c r="AN28" i="6"/>
  <c r="N28" i="6"/>
  <c r="W28" i="6"/>
  <c r="AF28" i="6"/>
  <c r="AO28" i="6"/>
  <c r="O28" i="6"/>
  <c r="X28" i="6"/>
  <c r="AG28" i="6"/>
  <c r="AP28" i="6"/>
  <c r="P28" i="6"/>
  <c r="Y28" i="6"/>
  <c r="AH28" i="6"/>
  <c r="AQ28" i="6"/>
  <c r="Q28" i="6"/>
  <c r="Z28" i="6"/>
  <c r="AI28" i="6"/>
  <c r="AR28" i="6"/>
  <c r="R28" i="6"/>
  <c r="AA28" i="6"/>
  <c r="AJ28" i="6"/>
  <c r="AT28" i="6"/>
  <c r="BA14" i="6"/>
  <c r="K14" i="6"/>
  <c r="S14" i="6"/>
  <c r="AA14" i="6"/>
  <c r="AI14" i="6"/>
  <c r="AQ14" i="6"/>
  <c r="L14" i="6"/>
  <c r="T14" i="6"/>
  <c r="AB14" i="6"/>
  <c r="AJ14" i="6"/>
  <c r="AR14" i="6"/>
  <c r="M14" i="6"/>
  <c r="U14" i="6"/>
  <c r="AC14" i="6"/>
  <c r="AK14" i="6"/>
  <c r="AS14" i="6"/>
  <c r="N14" i="6"/>
  <c r="V14" i="6"/>
  <c r="AD14" i="6"/>
  <c r="AL14" i="6"/>
  <c r="AT14" i="6"/>
  <c r="O14" i="6"/>
  <c r="W14" i="6"/>
  <c r="AE14" i="6"/>
  <c r="AM14" i="6"/>
  <c r="AU14" i="6"/>
  <c r="P14" i="6"/>
  <c r="X14" i="6"/>
  <c r="AF14" i="6"/>
  <c r="AN14" i="6"/>
  <c r="AV14" i="6"/>
  <c r="Q14" i="6"/>
  <c r="Y14" i="6"/>
  <c r="AG14" i="6"/>
  <c r="AO14" i="6"/>
  <c r="R14" i="6"/>
  <c r="Z14" i="6"/>
  <c r="AH14" i="6"/>
  <c r="AP14" i="6"/>
  <c r="K6" i="6"/>
  <c r="S6" i="6"/>
  <c r="AA6" i="6"/>
  <c r="AI6" i="6"/>
  <c r="AQ6" i="6"/>
  <c r="L6" i="6"/>
  <c r="T6" i="6"/>
  <c r="AB6" i="6"/>
  <c r="AJ6" i="6"/>
  <c r="AR6" i="6"/>
  <c r="M6" i="6"/>
  <c r="U6" i="6"/>
  <c r="AC6" i="6"/>
  <c r="AK6" i="6"/>
  <c r="AS6" i="6"/>
  <c r="N6" i="6"/>
  <c r="V6" i="6"/>
  <c r="AD6" i="6"/>
  <c r="AL6" i="6"/>
  <c r="AT6" i="6"/>
  <c r="O6" i="6"/>
  <c r="W6" i="6"/>
  <c r="AE6" i="6"/>
  <c r="AM6" i="6"/>
  <c r="AU6" i="6"/>
  <c r="P6" i="6"/>
  <c r="X6" i="6"/>
  <c r="AF6" i="6"/>
  <c r="AN6" i="6"/>
  <c r="AV6" i="6"/>
  <c r="Q6" i="6"/>
  <c r="Y6" i="6"/>
  <c r="AG6" i="6"/>
  <c r="AO6" i="6"/>
  <c r="R6" i="6"/>
  <c r="Z6" i="6"/>
  <c r="AH6" i="6"/>
  <c r="AP6" i="6"/>
  <c r="J51" i="6"/>
  <c r="J35" i="6"/>
  <c r="J27" i="6"/>
  <c r="J19" i="6"/>
  <c r="AV55" i="6"/>
  <c r="AN55" i="6"/>
  <c r="AF55" i="6"/>
  <c r="X55" i="6"/>
  <c r="P55" i="6"/>
  <c r="AQ53" i="6"/>
  <c r="AH53" i="6"/>
  <c r="Y53" i="6"/>
  <c r="O53" i="6"/>
  <c r="AO52" i="6"/>
  <c r="AE52" i="6"/>
  <c r="AU51" i="6"/>
  <c r="AK51" i="6"/>
  <c r="AA51" i="6"/>
  <c r="O51" i="6"/>
  <c r="AQ50" i="6"/>
  <c r="AG50" i="6"/>
  <c r="U50" i="6"/>
  <c r="AP47" i="6"/>
  <c r="Z47" i="6"/>
  <c r="AV46" i="6"/>
  <c r="AJ46" i="6"/>
  <c r="T46" i="6"/>
  <c r="AS45" i="6"/>
  <c r="AC45" i="6"/>
  <c r="M45" i="6"/>
  <c r="AT42" i="6"/>
  <c r="AB42" i="6"/>
  <c r="AR40" i="6"/>
  <c r="Z40" i="6"/>
  <c r="Q36" i="6"/>
  <c r="R35" i="6"/>
  <c r="T34" i="6"/>
  <c r="R32" i="6"/>
  <c r="T31" i="6"/>
  <c r="AV28" i="6"/>
  <c r="K28" i="6"/>
  <c r="AV25" i="6"/>
  <c r="K25" i="6"/>
  <c r="AT23" i="6"/>
  <c r="BA29" i="6"/>
  <c r="O29" i="6"/>
  <c r="W29" i="6"/>
  <c r="AE29" i="6"/>
  <c r="AM29" i="6"/>
  <c r="AU29" i="6"/>
  <c r="K29" i="6"/>
  <c r="T29" i="6"/>
  <c r="AC29" i="6"/>
  <c r="AL29" i="6"/>
  <c r="AV29" i="6"/>
  <c r="L29" i="6"/>
  <c r="U29" i="6"/>
  <c r="AD29" i="6"/>
  <c r="AN29" i="6"/>
  <c r="M29" i="6"/>
  <c r="V29" i="6"/>
  <c r="AF29" i="6"/>
  <c r="AO29" i="6"/>
  <c r="N29" i="6"/>
  <c r="X29" i="6"/>
  <c r="AG29" i="6"/>
  <c r="AP29" i="6"/>
  <c r="P29" i="6"/>
  <c r="Y29" i="6"/>
  <c r="AH29" i="6"/>
  <c r="AQ29" i="6"/>
  <c r="Q29" i="6"/>
  <c r="Z29" i="6"/>
  <c r="AI29" i="6"/>
  <c r="AR29" i="6"/>
  <c r="BA52" i="6"/>
  <c r="K52" i="6"/>
  <c r="S52" i="6"/>
  <c r="AA52" i="6"/>
  <c r="AI52" i="6"/>
  <c r="AQ52" i="6"/>
  <c r="L52" i="6"/>
  <c r="T52" i="6"/>
  <c r="AB52" i="6"/>
  <c r="AJ52" i="6"/>
  <c r="AR52" i="6"/>
  <c r="BA37" i="6"/>
  <c r="O37" i="6"/>
  <c r="W37" i="6"/>
  <c r="AE37" i="6"/>
  <c r="AM37" i="6"/>
  <c r="AU37" i="6"/>
  <c r="Q37" i="6"/>
  <c r="Z37" i="6"/>
  <c r="AI37" i="6"/>
  <c r="AR37" i="6"/>
  <c r="R37" i="6"/>
  <c r="AA37" i="6"/>
  <c r="AJ37" i="6"/>
  <c r="AS37" i="6"/>
  <c r="S37" i="6"/>
  <c r="AB37" i="6"/>
  <c r="AK37" i="6"/>
  <c r="AT37" i="6"/>
  <c r="K37" i="6"/>
  <c r="T37" i="6"/>
  <c r="AC37" i="6"/>
  <c r="AL37" i="6"/>
  <c r="AV37" i="6"/>
  <c r="L37" i="6"/>
  <c r="U37" i="6"/>
  <c r="AD37" i="6"/>
  <c r="AN37" i="6"/>
  <c r="M37" i="6"/>
  <c r="V37" i="6"/>
  <c r="AF37" i="6"/>
  <c r="AO37" i="6"/>
  <c r="BA27" i="6"/>
  <c r="K27" i="6"/>
  <c r="S27" i="6"/>
  <c r="AA27" i="6"/>
  <c r="AI27" i="6"/>
  <c r="AQ27" i="6"/>
  <c r="N27" i="6"/>
  <c r="W27" i="6"/>
  <c r="AF27" i="6"/>
  <c r="AO27" i="6"/>
  <c r="O27" i="6"/>
  <c r="X27" i="6"/>
  <c r="AG27" i="6"/>
  <c r="AP27" i="6"/>
  <c r="P27" i="6"/>
  <c r="Y27" i="6"/>
  <c r="AH27" i="6"/>
  <c r="AR27" i="6"/>
  <c r="Q27" i="6"/>
  <c r="Z27" i="6"/>
  <c r="AJ27" i="6"/>
  <c r="AS27" i="6"/>
  <c r="R27" i="6"/>
  <c r="AB27" i="6"/>
  <c r="AK27" i="6"/>
  <c r="AT27" i="6"/>
  <c r="T27" i="6"/>
  <c r="AC27" i="6"/>
  <c r="AL27" i="6"/>
  <c r="AU27" i="6"/>
  <c r="Q13" i="6"/>
  <c r="Y13" i="6"/>
  <c r="AG13" i="6"/>
  <c r="AO13" i="6"/>
  <c r="R13" i="6"/>
  <c r="Z13" i="6"/>
  <c r="AH13" i="6"/>
  <c r="AP13" i="6"/>
  <c r="K13" i="6"/>
  <c r="S13" i="6"/>
  <c r="AA13" i="6"/>
  <c r="AI13" i="6"/>
  <c r="AQ13" i="6"/>
  <c r="L13" i="6"/>
  <c r="T13" i="6"/>
  <c r="AB13" i="6"/>
  <c r="AJ13" i="6"/>
  <c r="AR13" i="6"/>
  <c r="M13" i="6"/>
  <c r="U13" i="6"/>
  <c r="AC13" i="6"/>
  <c r="AK13" i="6"/>
  <c r="AS13" i="6"/>
  <c r="N13" i="6"/>
  <c r="V13" i="6"/>
  <c r="AD13" i="6"/>
  <c r="AL13" i="6"/>
  <c r="AT13" i="6"/>
  <c r="O13" i="6"/>
  <c r="W13" i="6"/>
  <c r="AE13" i="6"/>
  <c r="AM13" i="6"/>
  <c r="AU13" i="6"/>
  <c r="P13" i="6"/>
  <c r="X13" i="6"/>
  <c r="AF13" i="6"/>
  <c r="AN13" i="6"/>
  <c r="AV13" i="6"/>
  <c r="Q5" i="6"/>
  <c r="Y5" i="6"/>
  <c r="AG5" i="6"/>
  <c r="AO5" i="6"/>
  <c r="R5" i="6"/>
  <c r="Z5" i="6"/>
  <c r="AH5" i="6"/>
  <c r="AP5" i="6"/>
  <c r="K5" i="6"/>
  <c r="S5" i="6"/>
  <c r="AA5" i="6"/>
  <c r="AI5" i="6"/>
  <c r="AQ5" i="6"/>
  <c r="L5" i="6"/>
  <c r="T5" i="6"/>
  <c r="AB5" i="6"/>
  <c r="AJ5" i="6"/>
  <c r="AR5" i="6"/>
  <c r="M5" i="6"/>
  <c r="U5" i="6"/>
  <c r="AC5" i="6"/>
  <c r="AK5" i="6"/>
  <c r="AS5" i="6"/>
  <c r="N5" i="6"/>
  <c r="V5" i="6"/>
  <c r="AD5" i="6"/>
  <c r="AL5" i="6"/>
  <c r="AT5" i="6"/>
  <c r="O5" i="6"/>
  <c r="W5" i="6"/>
  <c r="AE5" i="6"/>
  <c r="AM5" i="6"/>
  <c r="AU5" i="6"/>
  <c r="P5" i="6"/>
  <c r="X5" i="6"/>
  <c r="AF5" i="6"/>
  <c r="AN5" i="6"/>
  <c r="AV5" i="6"/>
  <c r="J50" i="6"/>
  <c r="J42" i="6"/>
  <c r="J34" i="6"/>
  <c r="AU55" i="6"/>
  <c r="AM55" i="6"/>
  <c r="AE55" i="6"/>
  <c r="W55" i="6"/>
  <c r="O55" i="6"/>
  <c r="AP53" i="6"/>
  <c r="AG53" i="6"/>
  <c r="X53" i="6"/>
  <c r="L53" i="6"/>
  <c r="AN52" i="6"/>
  <c r="AD52" i="6"/>
  <c r="R52" i="6"/>
  <c r="AT51" i="6"/>
  <c r="AJ51" i="6"/>
  <c r="X51" i="6"/>
  <c r="N51" i="6"/>
  <c r="AP50" i="6"/>
  <c r="AD50" i="6"/>
  <c r="T50" i="6"/>
  <c r="AL47" i="6"/>
  <c r="Y47" i="6"/>
  <c r="AU46" i="6"/>
  <c r="AI46" i="6"/>
  <c r="S46" i="6"/>
  <c r="AO45" i="6"/>
  <c r="AB45" i="6"/>
  <c r="L45" i="6"/>
  <c r="AS42" i="6"/>
  <c r="AA42" i="6"/>
  <c r="AQ40" i="6"/>
  <c r="Y40" i="6"/>
  <c r="N37" i="6"/>
  <c r="P36" i="6"/>
  <c r="Q35" i="6"/>
  <c r="S34" i="6"/>
  <c r="AU32" i="6"/>
  <c r="AV31" i="6"/>
  <c r="L31" i="6"/>
  <c r="AS29" i="6"/>
  <c r="AU28" i="6"/>
  <c r="AV27" i="6"/>
  <c r="L27" i="6"/>
  <c r="AK23" i="6"/>
  <c r="BA10" i="6"/>
  <c r="K10" i="6"/>
  <c r="S10" i="6"/>
  <c r="AA10" i="6"/>
  <c r="AI10" i="6"/>
  <c r="AQ10" i="6"/>
  <c r="L10" i="6"/>
  <c r="T10" i="6"/>
  <c r="AB10" i="6"/>
  <c r="AJ10" i="6"/>
  <c r="AR10" i="6"/>
  <c r="M10" i="6"/>
  <c r="U10" i="6"/>
  <c r="AC10" i="6"/>
  <c r="AK10" i="6"/>
  <c r="AS10" i="6"/>
  <c r="N10" i="6"/>
  <c r="V10" i="6"/>
  <c r="AD10" i="6"/>
  <c r="AL10" i="6"/>
  <c r="AT10" i="6"/>
  <c r="O10" i="6"/>
  <c r="W10" i="6"/>
  <c r="AE10" i="6"/>
  <c r="AM10" i="6"/>
  <c r="AU10" i="6"/>
  <c r="P10" i="6"/>
  <c r="X10" i="6"/>
  <c r="AF10" i="6"/>
  <c r="AN10" i="6"/>
  <c r="AV10" i="6"/>
  <c r="Q10" i="6"/>
  <c r="Y10" i="6"/>
  <c r="AG10" i="6"/>
  <c r="AO10" i="6"/>
  <c r="R10" i="6"/>
  <c r="Z10" i="6"/>
  <c r="AH10" i="6"/>
  <c r="AP10" i="6"/>
  <c r="BA2" i="6"/>
  <c r="K2" i="6"/>
  <c r="S2" i="6"/>
  <c r="AA2" i="6"/>
  <c r="AI2" i="6"/>
  <c r="AQ2" i="6"/>
  <c r="L2" i="6"/>
  <c r="T2" i="6"/>
  <c r="AB2" i="6"/>
  <c r="AJ2" i="6"/>
  <c r="AR2" i="6"/>
  <c r="M2" i="6"/>
  <c r="U2" i="6"/>
  <c r="AC2" i="6"/>
  <c r="AK2" i="6"/>
  <c r="AS2" i="6"/>
  <c r="N2" i="6"/>
  <c r="V2" i="6"/>
  <c r="AD2" i="6"/>
  <c r="AL2" i="6"/>
  <c r="AT2" i="6"/>
  <c r="O2" i="6"/>
  <c r="W2" i="6"/>
  <c r="AE2" i="6"/>
  <c r="AM2" i="6"/>
  <c r="AU2" i="6"/>
  <c r="P2" i="6"/>
  <c r="X2" i="6"/>
  <c r="AF2" i="6"/>
  <c r="AN2" i="6"/>
  <c r="AV2" i="6"/>
  <c r="Q2" i="6"/>
  <c r="Y2" i="6"/>
  <c r="AG2" i="6"/>
  <c r="AO2" i="6"/>
  <c r="R2" i="6"/>
  <c r="Z2" i="6"/>
  <c r="AH2" i="6"/>
  <c r="AP2" i="6"/>
  <c r="BA25" i="6"/>
  <c r="O25" i="6"/>
  <c r="W25" i="6"/>
  <c r="AE25" i="6"/>
  <c r="AM25" i="6"/>
  <c r="AU25" i="6"/>
  <c r="L25" i="6"/>
  <c r="U25" i="6"/>
  <c r="AD25" i="6"/>
  <c r="AN25" i="6"/>
  <c r="M25" i="6"/>
  <c r="V25" i="6"/>
  <c r="AF25" i="6"/>
  <c r="AO25" i="6"/>
  <c r="N25" i="6"/>
  <c r="X25" i="6"/>
  <c r="AG25" i="6"/>
  <c r="AP25" i="6"/>
  <c r="P25" i="6"/>
  <c r="Y25" i="6"/>
  <c r="AH25" i="6"/>
  <c r="AQ25" i="6"/>
  <c r="Q25" i="6"/>
  <c r="Z25" i="6"/>
  <c r="AI25" i="6"/>
  <c r="AR25" i="6"/>
  <c r="R25" i="6"/>
  <c r="AA25" i="6"/>
  <c r="AJ25" i="6"/>
  <c r="AS25" i="6"/>
  <c r="BA4" i="6"/>
  <c r="O4" i="6"/>
  <c r="W4" i="6"/>
  <c r="AE4" i="6"/>
  <c r="AM4" i="6"/>
  <c r="AU4" i="6"/>
  <c r="P4" i="6"/>
  <c r="X4" i="6"/>
  <c r="AF4" i="6"/>
  <c r="AN4" i="6"/>
  <c r="AV4" i="6"/>
  <c r="Q4" i="6"/>
  <c r="Y4" i="6"/>
  <c r="AG4" i="6"/>
  <c r="AO4" i="6"/>
  <c r="R4" i="6"/>
  <c r="Z4" i="6"/>
  <c r="AH4" i="6"/>
  <c r="AP4" i="6"/>
  <c r="K4" i="6"/>
  <c r="S4" i="6"/>
  <c r="AA4" i="6"/>
  <c r="AI4" i="6"/>
  <c r="AQ4" i="6"/>
  <c r="L4" i="6"/>
  <c r="T4" i="6"/>
  <c r="AB4" i="6"/>
  <c r="AJ4" i="6"/>
  <c r="AR4" i="6"/>
  <c r="M4" i="6"/>
  <c r="U4" i="6"/>
  <c r="AC4" i="6"/>
  <c r="AK4" i="6"/>
  <c r="AS4" i="6"/>
  <c r="N4" i="6"/>
  <c r="V4" i="6"/>
  <c r="AD4" i="6"/>
  <c r="AL4" i="6"/>
  <c r="AT4" i="6"/>
  <c r="BA40" i="6"/>
  <c r="J2" i="6"/>
  <c r="J25" i="6"/>
  <c r="J17" i="6"/>
  <c r="J9" i="6"/>
  <c r="AT55" i="6"/>
  <c r="AL55" i="6"/>
  <c r="AD55" i="6"/>
  <c r="V55" i="6"/>
  <c r="N55" i="6"/>
  <c r="AO53" i="6"/>
  <c r="AF53" i="6"/>
  <c r="W53" i="6"/>
  <c r="AM52" i="6"/>
  <c r="AC52" i="6"/>
  <c r="Q52" i="6"/>
  <c r="AS51" i="6"/>
  <c r="AI51" i="6"/>
  <c r="W51" i="6"/>
  <c r="AO50" i="6"/>
  <c r="AC50" i="6"/>
  <c r="AK47" i="6"/>
  <c r="X47" i="6"/>
  <c r="AT46" i="6"/>
  <c r="AD46" i="6"/>
  <c r="AN45" i="6"/>
  <c r="AA45" i="6"/>
  <c r="K45" i="6"/>
  <c r="AR42" i="6"/>
  <c r="AL40" i="6"/>
  <c r="S40" i="6"/>
  <c r="AQ37" i="6"/>
  <c r="AU34" i="6"/>
  <c r="K34" i="6"/>
  <c r="AT32" i="6"/>
  <c r="AU31" i="6"/>
  <c r="AK29" i="6"/>
  <c r="AM28" i="6"/>
  <c r="AN27" i="6"/>
  <c r="AL25" i="6"/>
  <c r="BA21" i="6"/>
  <c r="Q21" i="6"/>
  <c r="Y21" i="6"/>
  <c r="AG21" i="6"/>
  <c r="AO21" i="6"/>
  <c r="R21" i="6"/>
  <c r="Z21" i="6"/>
  <c r="AH21" i="6"/>
  <c r="AP21" i="6"/>
  <c r="K21" i="6"/>
  <c r="S21" i="6"/>
  <c r="AA21" i="6"/>
  <c r="AI21" i="6"/>
  <c r="AQ21" i="6"/>
  <c r="L21" i="6"/>
  <c r="T21" i="6"/>
  <c r="AB21" i="6"/>
  <c r="AJ21" i="6"/>
  <c r="AR21" i="6"/>
  <c r="M21" i="6"/>
  <c r="AC21" i="6"/>
  <c r="AS21" i="6"/>
  <c r="N21" i="6"/>
  <c r="AD21" i="6"/>
  <c r="AT21" i="6"/>
  <c r="W21" i="6"/>
  <c r="AU21" i="6"/>
  <c r="X21" i="6"/>
  <c r="AV21" i="6"/>
  <c r="AE21" i="6"/>
  <c r="AF21" i="6"/>
  <c r="O21" i="6"/>
  <c r="AK21" i="6"/>
  <c r="P21" i="6"/>
  <c r="AL21" i="6"/>
  <c r="AU47" i="6"/>
  <c r="R47" i="6"/>
  <c r="AL34" i="6"/>
  <c r="BA46" i="6"/>
  <c r="Q46" i="6"/>
  <c r="Y46" i="6"/>
  <c r="AG46" i="6"/>
  <c r="AO46" i="6"/>
  <c r="M46" i="6"/>
  <c r="V46" i="6"/>
  <c r="AE46" i="6"/>
  <c r="AN46" i="6"/>
  <c r="N46" i="6"/>
  <c r="W46" i="6"/>
  <c r="AF46" i="6"/>
  <c r="AP46" i="6"/>
  <c r="O46" i="6"/>
  <c r="X46" i="6"/>
  <c r="AH46" i="6"/>
  <c r="AQ46" i="6"/>
  <c r="BA42" i="6"/>
  <c r="Q42" i="6"/>
  <c r="Y42" i="6"/>
  <c r="AG42" i="6"/>
  <c r="AO42" i="6"/>
  <c r="L42" i="6"/>
  <c r="U42" i="6"/>
  <c r="AD42" i="6"/>
  <c r="AM42" i="6"/>
  <c r="AV42" i="6"/>
  <c r="M42" i="6"/>
  <c r="V42" i="6"/>
  <c r="AE42" i="6"/>
  <c r="AN42" i="6"/>
  <c r="N42" i="6"/>
  <c r="W42" i="6"/>
  <c r="AF42" i="6"/>
  <c r="AP42" i="6"/>
  <c r="O42" i="6"/>
  <c r="X42" i="6"/>
  <c r="AH42" i="6"/>
  <c r="AQ42" i="6"/>
  <c r="BA53" i="6"/>
  <c r="M53" i="6"/>
  <c r="U53" i="6"/>
  <c r="AC53" i="6"/>
  <c r="AK53" i="6"/>
  <c r="AS53" i="6"/>
  <c r="N53" i="6"/>
  <c r="V53" i="6"/>
  <c r="BA51" i="6"/>
  <c r="Q51" i="6"/>
  <c r="Y51" i="6"/>
  <c r="AG51" i="6"/>
  <c r="AO51" i="6"/>
  <c r="R51" i="6"/>
  <c r="Z51" i="6"/>
  <c r="AH51" i="6"/>
  <c r="AP51" i="6"/>
  <c r="BA36" i="6"/>
  <c r="M36" i="6"/>
  <c r="U36" i="6"/>
  <c r="AC36" i="6"/>
  <c r="AK36" i="6"/>
  <c r="AS36" i="6"/>
  <c r="R36" i="6"/>
  <c r="AA36" i="6"/>
  <c r="AJ36" i="6"/>
  <c r="AT36" i="6"/>
  <c r="S36" i="6"/>
  <c r="AB36" i="6"/>
  <c r="AL36" i="6"/>
  <c r="AU36" i="6"/>
  <c r="K36" i="6"/>
  <c r="T36" i="6"/>
  <c r="AD36" i="6"/>
  <c r="AM36" i="6"/>
  <c r="AV36" i="6"/>
  <c r="L36" i="6"/>
  <c r="V36" i="6"/>
  <c r="AE36" i="6"/>
  <c r="AN36" i="6"/>
  <c r="N36" i="6"/>
  <c r="W36" i="6"/>
  <c r="AF36" i="6"/>
  <c r="AO36" i="6"/>
  <c r="O36" i="6"/>
  <c r="X36" i="6"/>
  <c r="AG36" i="6"/>
  <c r="AP36" i="6"/>
  <c r="BA12" i="6"/>
  <c r="O12" i="6"/>
  <c r="W12" i="6"/>
  <c r="AE12" i="6"/>
  <c r="AM12" i="6"/>
  <c r="AU12" i="6"/>
  <c r="P12" i="6"/>
  <c r="X12" i="6"/>
  <c r="AF12" i="6"/>
  <c r="AN12" i="6"/>
  <c r="AV12" i="6"/>
  <c r="Q12" i="6"/>
  <c r="Y12" i="6"/>
  <c r="AG12" i="6"/>
  <c r="AO12" i="6"/>
  <c r="R12" i="6"/>
  <c r="Z12" i="6"/>
  <c r="AH12" i="6"/>
  <c r="AP12" i="6"/>
  <c r="K12" i="6"/>
  <c r="S12" i="6"/>
  <c r="AA12" i="6"/>
  <c r="AI12" i="6"/>
  <c r="AQ12" i="6"/>
  <c r="L12" i="6"/>
  <c r="T12" i="6"/>
  <c r="AB12" i="6"/>
  <c r="AJ12" i="6"/>
  <c r="AR12" i="6"/>
  <c r="M12" i="6"/>
  <c r="U12" i="6"/>
  <c r="AC12" i="6"/>
  <c r="AK12" i="6"/>
  <c r="AS12" i="6"/>
  <c r="N12" i="6"/>
  <c r="V12" i="6"/>
  <c r="AD12" i="6"/>
  <c r="AL12" i="6"/>
  <c r="AT12" i="6"/>
  <c r="BA50" i="6"/>
  <c r="Q50" i="6"/>
  <c r="N50" i="6"/>
  <c r="W50" i="6"/>
  <c r="AE50" i="6"/>
  <c r="AM50" i="6"/>
  <c r="AU50" i="6"/>
  <c r="O50" i="6"/>
  <c r="X50" i="6"/>
  <c r="AF50" i="6"/>
  <c r="AN50" i="6"/>
  <c r="AV50" i="6"/>
  <c r="BA35" i="6"/>
  <c r="K35" i="6"/>
  <c r="S35" i="6"/>
  <c r="AA35" i="6"/>
  <c r="AI35" i="6"/>
  <c r="AQ35" i="6"/>
  <c r="T35" i="6"/>
  <c r="AC35" i="6"/>
  <c r="AL35" i="6"/>
  <c r="AU35" i="6"/>
  <c r="L35" i="6"/>
  <c r="U35" i="6"/>
  <c r="AD35" i="6"/>
  <c r="AM35" i="6"/>
  <c r="AV35" i="6"/>
  <c r="M35" i="6"/>
  <c r="V35" i="6"/>
  <c r="AE35" i="6"/>
  <c r="AN35" i="6"/>
  <c r="N35" i="6"/>
  <c r="W35" i="6"/>
  <c r="AF35" i="6"/>
  <c r="AO35" i="6"/>
  <c r="O35" i="6"/>
  <c r="X35" i="6"/>
  <c r="AG35" i="6"/>
  <c r="AP35" i="6"/>
  <c r="P35" i="6"/>
  <c r="Y35" i="6"/>
  <c r="AH35" i="6"/>
  <c r="AR35" i="6"/>
  <c r="BA23" i="6"/>
  <c r="M23" i="6"/>
  <c r="N23" i="6"/>
  <c r="V23" i="6"/>
  <c r="AD23" i="6"/>
  <c r="AL23" i="6"/>
  <c r="O23" i="6"/>
  <c r="W23" i="6"/>
  <c r="AE23" i="6"/>
  <c r="P23" i="6"/>
  <c r="X23" i="6"/>
  <c r="U23" i="6"/>
  <c r="AH23" i="6"/>
  <c r="AQ23" i="6"/>
  <c r="K23" i="6"/>
  <c r="AA23" i="6"/>
  <c r="AM23" i="6"/>
  <c r="AV23" i="6"/>
  <c r="L23" i="6"/>
  <c r="AB23" i="6"/>
  <c r="AN23" i="6"/>
  <c r="Q23" i="6"/>
  <c r="AC23" i="6"/>
  <c r="AO23" i="6"/>
  <c r="R23" i="6"/>
  <c r="AF23" i="6"/>
  <c r="AP23" i="6"/>
  <c r="S23" i="6"/>
  <c r="AG23" i="6"/>
  <c r="AR23" i="6"/>
  <c r="T23" i="6"/>
  <c r="AI23" i="6"/>
  <c r="AS23" i="6"/>
  <c r="BA11" i="6"/>
  <c r="M11" i="6"/>
  <c r="U11" i="6"/>
  <c r="AC11" i="6"/>
  <c r="AK11" i="6"/>
  <c r="AS11" i="6"/>
  <c r="N11" i="6"/>
  <c r="V11" i="6"/>
  <c r="AD11" i="6"/>
  <c r="AL11" i="6"/>
  <c r="AT11" i="6"/>
  <c r="O11" i="6"/>
  <c r="W11" i="6"/>
  <c r="AE11" i="6"/>
  <c r="AM11" i="6"/>
  <c r="AU11" i="6"/>
  <c r="P11" i="6"/>
  <c r="X11" i="6"/>
  <c r="AF11" i="6"/>
  <c r="AN11" i="6"/>
  <c r="AV11" i="6"/>
  <c r="Q11" i="6"/>
  <c r="Y11" i="6"/>
  <c r="AG11" i="6"/>
  <c r="AO11" i="6"/>
  <c r="R11" i="6"/>
  <c r="Z11" i="6"/>
  <c r="AH11" i="6"/>
  <c r="AP11" i="6"/>
  <c r="K11" i="6"/>
  <c r="S11" i="6"/>
  <c r="AA11" i="6"/>
  <c r="AI11" i="6"/>
  <c r="AQ11" i="6"/>
  <c r="L11" i="6"/>
  <c r="T11" i="6"/>
  <c r="AB11" i="6"/>
  <c r="AJ11" i="6"/>
  <c r="AR11" i="6"/>
  <c r="BA3" i="6"/>
  <c r="M3" i="6"/>
  <c r="U3" i="6"/>
  <c r="AC3" i="6"/>
  <c r="AK3" i="6"/>
  <c r="AS3" i="6"/>
  <c r="N3" i="6"/>
  <c r="V3" i="6"/>
  <c r="AD3" i="6"/>
  <c r="AL3" i="6"/>
  <c r="AT3" i="6"/>
  <c r="O3" i="6"/>
  <c r="W3" i="6"/>
  <c r="AE3" i="6"/>
  <c r="AM3" i="6"/>
  <c r="AU3" i="6"/>
  <c r="P3" i="6"/>
  <c r="X3" i="6"/>
  <c r="AF3" i="6"/>
  <c r="AN3" i="6"/>
  <c r="AV3" i="6"/>
  <c r="Q3" i="6"/>
  <c r="Y3" i="6"/>
  <c r="AG3" i="6"/>
  <c r="AO3" i="6"/>
  <c r="R3" i="6"/>
  <c r="Z3" i="6"/>
  <c r="AH3" i="6"/>
  <c r="AP3" i="6"/>
  <c r="K3" i="6"/>
  <c r="S3" i="6"/>
  <c r="AA3" i="6"/>
  <c r="AI3" i="6"/>
  <c r="AQ3" i="6"/>
  <c r="L3" i="6"/>
  <c r="T3" i="6"/>
  <c r="AB3" i="6"/>
  <c r="AJ3" i="6"/>
  <c r="AR3" i="6"/>
  <c r="J3" i="6"/>
  <c r="J40" i="6"/>
  <c r="J32" i="6"/>
  <c r="J8" i="6"/>
  <c r="AS55" i="6"/>
  <c r="AK55" i="6"/>
  <c r="AC55" i="6"/>
  <c r="U55" i="6"/>
  <c r="M55" i="6"/>
  <c r="AN53" i="6"/>
  <c r="AE53" i="6"/>
  <c r="T53" i="6"/>
  <c r="AV52" i="6"/>
  <c r="AL52" i="6"/>
  <c r="Z52" i="6"/>
  <c r="P52" i="6"/>
  <c r="AR51" i="6"/>
  <c r="AF51" i="6"/>
  <c r="V51" i="6"/>
  <c r="L51" i="6"/>
  <c r="AL50" i="6"/>
  <c r="AB50" i="6"/>
  <c r="R50" i="6"/>
  <c r="AJ47" i="6"/>
  <c r="T47" i="6"/>
  <c r="AS46" i="6"/>
  <c r="AC46" i="6"/>
  <c r="P46" i="6"/>
  <c r="AL45" i="6"/>
  <c r="V45" i="6"/>
  <c r="AL42" i="6"/>
  <c r="T42" i="6"/>
  <c r="AJ40" i="6"/>
  <c r="R40" i="6"/>
  <c r="AP37" i="6"/>
  <c r="AQ36" i="6"/>
  <c r="AS35" i="6"/>
  <c r="AT34" i="6"/>
  <c r="AL32" i="6"/>
  <c r="AM31" i="6"/>
  <c r="AJ29" i="6"/>
  <c r="AL28" i="6"/>
  <c r="AM27" i="6"/>
  <c r="AK25" i="6"/>
  <c r="Z23" i="6"/>
  <c r="AN21" i="6"/>
</calcChain>
</file>

<file path=xl/sharedStrings.xml><?xml version="1.0" encoding="utf-8"?>
<sst xmlns="http://schemas.openxmlformats.org/spreadsheetml/2006/main" count="2274" uniqueCount="181">
  <si>
    <t>REGIONS</t>
  </si>
  <si>
    <t>_GLOBAL,REGION1</t>
  </si>
  <si>
    <t>_GLOBAL</t>
  </si>
  <si>
    <t>Special region for data parameters with no REG arg</t>
  </si>
  <si>
    <t>ALL_REG</t>
  </si>
  <si>
    <t>REGION1</t>
  </si>
  <si>
    <t>South Africa</t>
  </si>
  <si>
    <t>ALL_REG,REG</t>
  </si>
  <si>
    <t>ITEMS</t>
  </si>
  <si>
    <t>TS DATA</t>
  </si>
  <si>
    <t>TID DATA</t>
  </si>
  <si>
    <t>T</t>
  </si>
  <si>
    <t>EPD-E</t>
  </si>
  <si>
    <t>Pumped Storage Existing dam</t>
  </si>
  <si>
    <t>PJ,PJa</t>
  </si>
  <si>
    <t>PRC,ELE,DAYNITE,NST</t>
  </si>
  <si>
    <t>EPD-N</t>
  </si>
  <si>
    <t>Pumped Storage New dam</t>
  </si>
  <si>
    <t>EPP-E</t>
  </si>
  <si>
    <t>Pumped Storage Existing pump</t>
  </si>
  <si>
    <t>PJ,GW</t>
  </si>
  <si>
    <t>PRC,ELE,DAYNITE</t>
  </si>
  <si>
    <t>EPP-N</t>
  </si>
  <si>
    <t>Pumped Storage New pump</t>
  </si>
  <si>
    <t>EPT-E</t>
  </si>
  <si>
    <t>Pumped Storage Existing turbine</t>
  </si>
  <si>
    <t>EPT-N</t>
  </si>
  <si>
    <t>Pumped Storage New turbine</t>
  </si>
  <si>
    <t>ERBIG-N</t>
  </si>
  <si>
    <t>Landfill gas</t>
  </si>
  <si>
    <t>ERBIO-N</t>
  </si>
  <si>
    <t>Biomass municipal waste</t>
  </si>
  <si>
    <t>ERHYDB-I</t>
  </si>
  <si>
    <t>Boroma - Quedas Ocua hydro import (Moz C)</t>
  </si>
  <si>
    <t>ERHYD-E</t>
  </si>
  <si>
    <t>Hydro Existing South Africa</t>
  </si>
  <si>
    <t>ERHYDF-I</t>
  </si>
  <si>
    <t>Kafue hydro import (Zam A)</t>
  </si>
  <si>
    <t>ERHYDGIE-I</t>
  </si>
  <si>
    <t>Grand Inga (East)</t>
  </si>
  <si>
    <t>ERHYDGIW-I</t>
  </si>
  <si>
    <t>Grand Inga (West)</t>
  </si>
  <si>
    <t>ERHYDH-I</t>
  </si>
  <si>
    <t>HCB North hydro import (Moz B)</t>
  </si>
  <si>
    <t>ERHYD-I</t>
  </si>
  <si>
    <t>Hydro Existing Region</t>
  </si>
  <si>
    <t>ERHYDI-I</t>
  </si>
  <si>
    <t>Ithezi Tezhi hydro import (Zam B)</t>
  </si>
  <si>
    <t>ERHYDK-I</t>
  </si>
  <si>
    <t>Kariba North Bank extension hydro import Zam C)</t>
  </si>
  <si>
    <t>ERHYDM-I</t>
  </si>
  <si>
    <t>Mphanda Nkuwa hydro import (Moz A)</t>
  </si>
  <si>
    <t>ERHYD-N</t>
  </si>
  <si>
    <t>Micro hydro</t>
  </si>
  <si>
    <t>ERSOLPCF-N</t>
  </si>
  <si>
    <t>Solar PV Fixed</t>
  </si>
  <si>
    <t>ERSOLPCT-N</t>
  </si>
  <si>
    <t>Solar PV tracking</t>
  </si>
  <si>
    <t>ERSOLPRC-N</t>
  </si>
  <si>
    <t>Solar PV rooftop commercial</t>
  </si>
  <si>
    <t>ERSOLPRR-N</t>
  </si>
  <si>
    <t>Solar PV rooftop residential</t>
  </si>
  <si>
    <t>ERSOLTC03D-D-N</t>
  </si>
  <si>
    <t>Solar Central Receiver 03 hrs storage Dry: WSR-D1</t>
  </si>
  <si>
    <t>ERSOLTC03W-D-N</t>
  </si>
  <si>
    <t>Solar Central Receiver 03 hrs storage Wet: WSR-D1</t>
  </si>
  <si>
    <t>ERSOLTC09D-D-N</t>
  </si>
  <si>
    <t>Solar Central Receiver 09 hrs storage Dry: WSR-D1</t>
  </si>
  <si>
    <t>ERSOLTC09W-D-N</t>
  </si>
  <si>
    <t>Solar Central Receiver 09 hrs storage Wet: WSR-D1</t>
  </si>
  <si>
    <t>ERSOLTC12D-D-N</t>
  </si>
  <si>
    <t>Solar Central Receiver 12 hrs storage Dry: WSR-D1</t>
  </si>
  <si>
    <t>ERSOLTC12W-D-N</t>
  </si>
  <si>
    <t>Solar Central Receiver 12 hrs storage Wet: WSR-D1</t>
  </si>
  <si>
    <t>ERSOLTT00D-D-N</t>
  </si>
  <si>
    <t>Solar Parabolic Trough 0 storage Dry: WSR-D1</t>
  </si>
  <si>
    <t>ERSOLTT00W-D-N</t>
  </si>
  <si>
    <t>Solar Parabolic Trough 0 storage Wet: WSR-D1</t>
  </si>
  <si>
    <t>ERSOLTT03D-D-N</t>
  </si>
  <si>
    <t>Solar Parabolic Trough 03 hrs storage Dry: WSR-D1</t>
  </si>
  <si>
    <t>ERSOLTT03W-D-N</t>
  </si>
  <si>
    <t>Solar Parabolic Trough 03 hrs storage Wet: WSR-D1</t>
  </si>
  <si>
    <t>ERSOLTT09D-D-N</t>
  </si>
  <si>
    <t>Solar Parabolic Trough 09 hrs storage Dry: WSR-D1</t>
  </si>
  <si>
    <t>ERSOLTT09W-D-N</t>
  </si>
  <si>
    <t>Solar Parabolic Trough 09 hrs storage Wet: WSR-D1</t>
  </si>
  <si>
    <t>ERWNDH-N</t>
  </si>
  <si>
    <t>Wind high resource</t>
  </si>
  <si>
    <t>ERWNDM-N</t>
  </si>
  <si>
    <t>Wind medium resource</t>
  </si>
  <si>
    <t>ETCLDFBD-B-N</t>
  </si>
  <si>
    <t>Fluidised Bed Combustion Coal-DRY: WSR:B</t>
  </si>
  <si>
    <t>PRC,ELE,WEEKLY</t>
  </si>
  <si>
    <t>ETCLDFB-N</t>
  </si>
  <si>
    <t>Fluidised Bed Combustion Coal</t>
  </si>
  <si>
    <t>ETCLEIG-N</t>
  </si>
  <si>
    <t>Integrated Gasification Combined Cycle Coal</t>
  </si>
  <si>
    <t>ETCLEPFD-B-E</t>
  </si>
  <si>
    <t>Coal PF Eskom Dry Existing: WSR-B</t>
  </si>
  <si>
    <t>ETCLEPFM-C-E</t>
  </si>
  <si>
    <t>Coal PF Munic Existing: WSR:C</t>
  </si>
  <si>
    <t>ETCLEPFSI-C-E</t>
  </si>
  <si>
    <t>Sasol Infrachem (Upper Vaal): WSR-C</t>
  </si>
  <si>
    <t>ETCLEPFSS-B-E</t>
  </si>
  <si>
    <t>Sasol SSF: WSR-B</t>
  </si>
  <si>
    <t>ETCLEPFW-B-E</t>
  </si>
  <si>
    <t>Coal PF Eskom Wet Existing: WSR-B</t>
  </si>
  <si>
    <t>ETCLEPFW-B-ES</t>
  </si>
  <si>
    <t>Coal PF Eskom Wet Small Existing: WSR-B</t>
  </si>
  <si>
    <t>ETCLEPFW-C-E</t>
  </si>
  <si>
    <t>Coal PF Eskom Wet Existing: WSR-C</t>
  </si>
  <si>
    <t>ETCLESCD-B-N</t>
  </si>
  <si>
    <t>Supercritical Coal Dry:WSR-B with FGD</t>
  </si>
  <si>
    <t>ETCLESCW-B-N</t>
  </si>
  <si>
    <t>Supercritical Coal Wet: WSR-B with FGD</t>
  </si>
  <si>
    <t>ETCMESCO-R-N</t>
  </si>
  <si>
    <t>Supercritical Coal Wet: WSR-R  - open cycle seawater cooled WSR-B with seawater FGD</t>
  </si>
  <si>
    <t>ETCRBSCBO-I</t>
  </si>
  <si>
    <t>Mmamabula coal import</t>
  </si>
  <si>
    <t>ETCRBSCMO-I</t>
  </si>
  <si>
    <t>Moatize - Benga coal import</t>
  </si>
  <si>
    <t>ETGASCCD-B-N</t>
  </si>
  <si>
    <t>Combined Cycle Gas Turbine Dry - Inland -WSR-B</t>
  </si>
  <si>
    <t>ETGASCCD-C-N</t>
  </si>
  <si>
    <t>Combined Cycle Gas Turbine Dry - Inland -WSR-C</t>
  </si>
  <si>
    <t>ETGASCC-N</t>
  </si>
  <si>
    <t>Combined Cycle Gas Turbine - Inland</t>
  </si>
  <si>
    <t>ETGASCCSS-B-N</t>
  </si>
  <si>
    <t>Combined Cycle Gas Turbine - Sasol: WSR-B</t>
  </si>
  <si>
    <t>ETGASCCSS-N</t>
  </si>
  <si>
    <t>Combined Cycle Gas Turbine - Sasol</t>
  </si>
  <si>
    <t>ETGASGT-B-N</t>
  </si>
  <si>
    <t>Open Cycle Gas Turbine - Inland: WSR-B (Wet NOx)</t>
  </si>
  <si>
    <t>ETGASGT-C-N</t>
  </si>
  <si>
    <t>Open Cycle Gas Turbine - Inland: WSR-C (Wet NOx)</t>
  </si>
  <si>
    <t>ETGASGT-N</t>
  </si>
  <si>
    <t>Open Cycle Gas Turbine - Inland</t>
  </si>
  <si>
    <t>ETGICCC-N</t>
  </si>
  <si>
    <t>Combined Cycle Gas Turbine - Coastal</t>
  </si>
  <si>
    <t>ETGICGT-N</t>
  </si>
  <si>
    <t>Open Cycle Gas Turbine - LNG</t>
  </si>
  <si>
    <t>ETGIHCCD-D-N</t>
  </si>
  <si>
    <t>Combined Cycle Gas Turbine Shale Dry: WSR-D2 (Wet NOx)</t>
  </si>
  <si>
    <t>ETGIHGT-D-N</t>
  </si>
  <si>
    <t>Open Cycle Gas Turbine - Shale: WSR-D2 (Wet NOx)</t>
  </si>
  <si>
    <t>ETGRMCC-N</t>
  </si>
  <si>
    <t>Combined Cycle Gas Turbine - Northern Mozambique</t>
  </si>
  <si>
    <t>ETGRNCC-I</t>
  </si>
  <si>
    <t>Kudu gas (Nam)</t>
  </si>
  <si>
    <t>ETNUC-E</t>
  </si>
  <si>
    <t>Nuclear Existing</t>
  </si>
  <si>
    <t>PRC,ELE,SEASON</t>
  </si>
  <si>
    <t>ETNUC-N</t>
  </si>
  <si>
    <t>Nuclear low cost (IRP)</t>
  </si>
  <si>
    <t>ETODSGT-E</t>
  </si>
  <si>
    <t>OCGT liquid fuels Existing</t>
  </si>
  <si>
    <t>ETODSGT-N</t>
  </si>
  <si>
    <t>Open-Cycle Gas Turbine - diesel</t>
  </si>
  <si>
    <t>-</t>
  </si>
  <si>
    <t>null</t>
  </si>
  <si>
    <t>NCAP_COST</t>
  </si>
  <si>
    <t>Supercritical Coal Wet: Waterberg Region with FGD : WSR-A</t>
  </si>
  <si>
    <t>ETCLESCW-A-N</t>
  </si>
  <si>
    <t>Supercritical Coal Dry - Waterberg Region with FGD</t>
  </si>
  <si>
    <t>ETCLESCD-A-N</t>
  </si>
  <si>
    <t>Coal PF Eskom Large Dry Existing - Matimba - Waterberg</t>
  </si>
  <si>
    <t>ETCLEPFD-A-E</t>
  </si>
  <si>
    <t>ERSOLTC03-N</t>
  </si>
  <si>
    <t>ERSOLTC06-N</t>
  </si>
  <si>
    <t>ERSOLTC09-N</t>
  </si>
  <si>
    <t>ERSOLTC12-N</t>
  </si>
  <si>
    <t>ERSOLTC14-N</t>
  </si>
  <si>
    <t>ERSOLTT00-N</t>
  </si>
  <si>
    <t>ERSOLTT03-N</t>
  </si>
  <si>
    <t>ERSOLTT06-N</t>
  </si>
  <si>
    <t>ERSOLTT09-N</t>
  </si>
  <si>
    <t>ETCLESC-N</t>
  </si>
  <si>
    <t>ETGIHCC-N</t>
  </si>
  <si>
    <t>ETGIHGT-N</t>
  </si>
  <si>
    <t>SATIM match</t>
  </si>
  <si>
    <t>SATIM matched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</si>
</sst>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"/>
  <sheetViews>
    <sheetView workbookViewId="0"/>
  </sheetViews>
  <sheetFormatPr defaultRowHeight="14.5" x14ac:dyDescent="0.35"/>
  <cols>
    <col min="1" max="1" width="8.36328125" bestFit="1" customWidth="1"/>
    <col min="2" max="2" width="43.81640625" bestFit="1" customWidth="1"/>
    <col min="3" max="3" width="11.81640625" bestFit="1" customWidth="1"/>
  </cols>
  <sheetData>
    <row r="1" spans="1:3" x14ac:dyDescent="0.35">
      <c r="A1" t="s">
        <v>0</v>
      </c>
      <c r="B1" t="s">
        <v>1</v>
      </c>
    </row>
    <row r="2" spans="1:3" x14ac:dyDescent="0.35">
      <c r="A2" t="s">
        <v>2</v>
      </c>
      <c r="B2" t="s">
        <v>3</v>
      </c>
      <c r="C2" t="s">
        <v>4</v>
      </c>
    </row>
    <row r="3" spans="1:3" x14ac:dyDescent="0.35">
      <c r="A3" t="s">
        <v>5</v>
      </c>
      <c r="B3" t="s">
        <v>6</v>
      </c>
      <c r="C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workbookViewId="0"/>
  </sheetViews>
  <sheetFormatPr defaultRowHeight="14.5" x14ac:dyDescent="0.35"/>
  <cols>
    <col min="1" max="1" width="6" bestFit="1" customWidth="1"/>
    <col min="2" max="2" width="8.36328125" bestFit="1" customWidth="1"/>
  </cols>
  <sheetData>
    <row r="1" spans="1:2" x14ac:dyDescent="0.35">
      <c r="A1" t="s">
        <v>8</v>
      </c>
      <c r="B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"/>
  <sheetViews>
    <sheetView workbookViewId="0"/>
  </sheetViews>
  <sheetFormatPr defaultRowHeight="14.5" x14ac:dyDescent="0.35"/>
  <cols>
    <col min="1" max="1" width="7.81640625" bestFit="1" customWidth="1"/>
    <col min="2" max="2" width="8.36328125" bestFit="1" customWidth="1"/>
  </cols>
  <sheetData>
    <row r="1" spans="1:2" x14ac:dyDescent="0.35">
      <c r="A1" t="s">
        <v>9</v>
      </c>
      <c r="B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"/>
  <sheetViews>
    <sheetView workbookViewId="0"/>
  </sheetViews>
  <sheetFormatPr defaultRowHeight="14.5" x14ac:dyDescent="0.35"/>
  <cols>
    <col min="2" max="2" width="8.36328125" bestFit="1" customWidth="1"/>
  </cols>
  <sheetData>
    <row r="1" spans="1:2" x14ac:dyDescent="0.35">
      <c r="A1" t="s">
        <v>10</v>
      </c>
      <c r="B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74"/>
  <sheetViews>
    <sheetView topLeftCell="A2" workbookViewId="0">
      <selection activeCell="C2" sqref="C2"/>
    </sheetView>
  </sheetViews>
  <sheetFormatPr defaultRowHeight="14.5" x14ac:dyDescent="0.35"/>
  <cols>
    <col min="1" max="1" width="6" bestFit="1" customWidth="1"/>
    <col min="2" max="2" width="8.36328125" bestFit="1" customWidth="1"/>
    <col min="3" max="3" width="18.7265625" bestFit="1" customWidth="1"/>
    <col min="4" max="4" width="73.81640625" bestFit="1" customWidth="1"/>
    <col min="5" max="5" width="10.26953125" bestFit="1" customWidth="1"/>
    <col min="6" max="6" width="25.81640625" bestFit="1" customWidth="1"/>
  </cols>
  <sheetData>
    <row r="1" spans="1:6" x14ac:dyDescent="0.35">
      <c r="A1" t="s">
        <v>8</v>
      </c>
      <c r="B1" t="s">
        <v>5</v>
      </c>
    </row>
    <row r="2" spans="1:6" x14ac:dyDescent="0.35">
      <c r="B2" t="s">
        <v>11</v>
      </c>
      <c r="C2" t="s">
        <v>12</v>
      </c>
      <c r="D2" t="s">
        <v>13</v>
      </c>
      <c r="E2" t="s">
        <v>14</v>
      </c>
      <c r="F2" t="s">
        <v>15</v>
      </c>
    </row>
    <row r="3" spans="1:6" x14ac:dyDescent="0.35">
      <c r="B3" t="s">
        <v>11</v>
      </c>
      <c r="C3" t="s">
        <v>16</v>
      </c>
      <c r="D3" t="s">
        <v>17</v>
      </c>
      <c r="E3" t="s">
        <v>14</v>
      </c>
      <c r="F3" t="s">
        <v>15</v>
      </c>
    </row>
    <row r="4" spans="1:6" x14ac:dyDescent="0.35">
      <c r="B4" t="s">
        <v>11</v>
      </c>
      <c r="C4" t="s">
        <v>18</v>
      </c>
      <c r="D4" t="s">
        <v>19</v>
      </c>
      <c r="E4" t="s">
        <v>20</v>
      </c>
      <c r="F4" t="s">
        <v>21</v>
      </c>
    </row>
    <row r="5" spans="1:6" x14ac:dyDescent="0.35">
      <c r="B5" t="s">
        <v>11</v>
      </c>
      <c r="C5" t="s">
        <v>22</v>
      </c>
      <c r="D5" t="s">
        <v>23</v>
      </c>
      <c r="E5" t="s">
        <v>20</v>
      </c>
      <c r="F5" t="s">
        <v>21</v>
      </c>
    </row>
    <row r="6" spans="1:6" x14ac:dyDescent="0.35">
      <c r="B6" t="s">
        <v>11</v>
      </c>
      <c r="C6" t="s">
        <v>24</v>
      </c>
      <c r="D6" t="s">
        <v>25</v>
      </c>
      <c r="E6" t="s">
        <v>20</v>
      </c>
      <c r="F6" t="s">
        <v>21</v>
      </c>
    </row>
    <row r="7" spans="1:6" x14ac:dyDescent="0.35">
      <c r="B7" t="s">
        <v>11</v>
      </c>
      <c r="C7" t="s">
        <v>26</v>
      </c>
      <c r="D7" t="s">
        <v>27</v>
      </c>
      <c r="E7" t="s">
        <v>20</v>
      </c>
      <c r="F7" t="s">
        <v>21</v>
      </c>
    </row>
    <row r="8" spans="1:6" x14ac:dyDescent="0.35">
      <c r="B8" t="s">
        <v>11</v>
      </c>
      <c r="C8" t="s">
        <v>28</v>
      </c>
      <c r="D8" t="s">
        <v>29</v>
      </c>
      <c r="E8" t="s">
        <v>20</v>
      </c>
      <c r="F8" t="s">
        <v>21</v>
      </c>
    </row>
    <row r="9" spans="1:6" x14ac:dyDescent="0.35">
      <c r="B9" t="s">
        <v>11</v>
      </c>
      <c r="C9" t="s">
        <v>30</v>
      </c>
      <c r="D9" t="s">
        <v>31</v>
      </c>
      <c r="E9" t="s">
        <v>20</v>
      </c>
      <c r="F9" t="s">
        <v>21</v>
      </c>
    </row>
    <row r="10" spans="1:6" x14ac:dyDescent="0.35">
      <c r="B10" t="s">
        <v>11</v>
      </c>
      <c r="C10" t="s">
        <v>32</v>
      </c>
      <c r="D10" t="s">
        <v>33</v>
      </c>
      <c r="E10" t="s">
        <v>20</v>
      </c>
      <c r="F10" t="s">
        <v>21</v>
      </c>
    </row>
    <row r="11" spans="1:6" x14ac:dyDescent="0.35">
      <c r="B11" t="s">
        <v>11</v>
      </c>
      <c r="C11" t="s">
        <v>34</v>
      </c>
      <c r="D11" t="s">
        <v>35</v>
      </c>
      <c r="E11" t="s">
        <v>20</v>
      </c>
      <c r="F11" t="s">
        <v>21</v>
      </c>
    </row>
    <row r="12" spans="1:6" x14ac:dyDescent="0.35">
      <c r="B12" t="s">
        <v>11</v>
      </c>
      <c r="C12" t="s">
        <v>36</v>
      </c>
      <c r="D12" t="s">
        <v>37</v>
      </c>
      <c r="E12" t="s">
        <v>20</v>
      </c>
      <c r="F12" t="s">
        <v>21</v>
      </c>
    </row>
    <row r="13" spans="1:6" x14ac:dyDescent="0.35">
      <c r="B13" t="s">
        <v>11</v>
      </c>
      <c r="C13" t="s">
        <v>38</v>
      </c>
      <c r="D13" t="s">
        <v>39</v>
      </c>
      <c r="E13" t="s">
        <v>20</v>
      </c>
      <c r="F13" t="s">
        <v>21</v>
      </c>
    </row>
    <row r="14" spans="1:6" x14ac:dyDescent="0.35">
      <c r="B14" t="s">
        <v>11</v>
      </c>
      <c r="C14" t="s">
        <v>40</v>
      </c>
      <c r="D14" t="s">
        <v>41</v>
      </c>
      <c r="E14" t="s">
        <v>20</v>
      </c>
      <c r="F14" t="s">
        <v>21</v>
      </c>
    </row>
    <row r="15" spans="1:6" x14ac:dyDescent="0.35">
      <c r="B15" t="s">
        <v>11</v>
      </c>
      <c r="C15" t="s">
        <v>42</v>
      </c>
      <c r="D15" t="s">
        <v>43</v>
      </c>
      <c r="E15" t="s">
        <v>20</v>
      </c>
      <c r="F15" t="s">
        <v>21</v>
      </c>
    </row>
    <row r="16" spans="1:6" x14ac:dyDescent="0.35">
      <c r="B16" t="s">
        <v>11</v>
      </c>
      <c r="C16" t="s">
        <v>44</v>
      </c>
      <c r="D16" t="s">
        <v>45</v>
      </c>
      <c r="E16" t="s">
        <v>20</v>
      </c>
      <c r="F16" t="s">
        <v>21</v>
      </c>
    </row>
    <row r="17" spans="2:6" x14ac:dyDescent="0.35">
      <c r="B17" t="s">
        <v>11</v>
      </c>
      <c r="C17" t="s">
        <v>46</v>
      </c>
      <c r="D17" t="s">
        <v>47</v>
      </c>
      <c r="E17" t="s">
        <v>20</v>
      </c>
      <c r="F17" t="s">
        <v>21</v>
      </c>
    </row>
    <row r="18" spans="2:6" x14ac:dyDescent="0.35">
      <c r="B18" t="s">
        <v>11</v>
      </c>
      <c r="C18" t="s">
        <v>48</v>
      </c>
      <c r="D18" t="s">
        <v>49</v>
      </c>
      <c r="E18" t="s">
        <v>20</v>
      </c>
      <c r="F18" t="s">
        <v>21</v>
      </c>
    </row>
    <row r="19" spans="2:6" x14ac:dyDescent="0.35">
      <c r="B19" t="s">
        <v>11</v>
      </c>
      <c r="C19" t="s">
        <v>50</v>
      </c>
      <c r="D19" t="s">
        <v>51</v>
      </c>
      <c r="E19" t="s">
        <v>20</v>
      </c>
      <c r="F19" t="s">
        <v>21</v>
      </c>
    </row>
    <row r="20" spans="2:6" x14ac:dyDescent="0.35">
      <c r="B20" t="s">
        <v>11</v>
      </c>
      <c r="C20" t="s">
        <v>52</v>
      </c>
      <c r="D20" t="s">
        <v>53</v>
      </c>
      <c r="E20" t="s">
        <v>20</v>
      </c>
      <c r="F20" t="s">
        <v>21</v>
      </c>
    </row>
    <row r="21" spans="2:6" x14ac:dyDescent="0.35">
      <c r="B21" t="s">
        <v>11</v>
      </c>
      <c r="C21" t="s">
        <v>54</v>
      </c>
      <c r="D21" t="s">
        <v>55</v>
      </c>
      <c r="E21" t="s">
        <v>20</v>
      </c>
      <c r="F21" t="s">
        <v>21</v>
      </c>
    </row>
    <row r="22" spans="2:6" x14ac:dyDescent="0.35">
      <c r="B22" t="s">
        <v>11</v>
      </c>
      <c r="C22" t="s">
        <v>56</v>
      </c>
      <c r="D22" t="s">
        <v>57</v>
      </c>
      <c r="E22" t="s">
        <v>20</v>
      </c>
      <c r="F22" t="s">
        <v>21</v>
      </c>
    </row>
    <row r="23" spans="2:6" x14ac:dyDescent="0.35">
      <c r="B23" t="s">
        <v>11</v>
      </c>
      <c r="C23" t="s">
        <v>58</v>
      </c>
      <c r="D23" t="s">
        <v>59</v>
      </c>
      <c r="E23" t="s">
        <v>20</v>
      </c>
      <c r="F23" t="s">
        <v>21</v>
      </c>
    </row>
    <row r="24" spans="2:6" x14ac:dyDescent="0.35">
      <c r="B24" t="s">
        <v>11</v>
      </c>
      <c r="C24" t="s">
        <v>60</v>
      </c>
      <c r="D24" t="s">
        <v>61</v>
      </c>
      <c r="E24" t="s">
        <v>20</v>
      </c>
      <c r="F24" t="s">
        <v>21</v>
      </c>
    </row>
    <row r="25" spans="2:6" x14ac:dyDescent="0.35">
      <c r="B25" t="s">
        <v>11</v>
      </c>
      <c r="C25" t="s">
        <v>62</v>
      </c>
      <c r="D25" t="s">
        <v>63</v>
      </c>
      <c r="E25" t="s">
        <v>20</v>
      </c>
      <c r="F25" t="s">
        <v>21</v>
      </c>
    </row>
    <row r="26" spans="2:6" x14ac:dyDescent="0.35">
      <c r="B26" t="s">
        <v>11</v>
      </c>
      <c r="C26" t="s">
        <v>64</v>
      </c>
      <c r="D26" t="s">
        <v>65</v>
      </c>
      <c r="E26" t="s">
        <v>20</v>
      </c>
      <c r="F26" t="s">
        <v>21</v>
      </c>
    </row>
    <row r="27" spans="2:6" x14ac:dyDescent="0.35">
      <c r="B27" t="s">
        <v>11</v>
      </c>
      <c r="C27" t="s">
        <v>66</v>
      </c>
      <c r="D27" t="s">
        <v>67</v>
      </c>
      <c r="E27" t="s">
        <v>20</v>
      </c>
      <c r="F27" t="s">
        <v>21</v>
      </c>
    </row>
    <row r="28" spans="2:6" x14ac:dyDescent="0.35">
      <c r="B28" t="s">
        <v>11</v>
      </c>
      <c r="C28" t="s">
        <v>68</v>
      </c>
      <c r="D28" t="s">
        <v>69</v>
      </c>
      <c r="E28" t="s">
        <v>20</v>
      </c>
      <c r="F28" t="s">
        <v>21</v>
      </c>
    </row>
    <row r="29" spans="2:6" x14ac:dyDescent="0.35">
      <c r="B29" t="s">
        <v>11</v>
      </c>
      <c r="C29" t="s">
        <v>70</v>
      </c>
      <c r="D29" t="s">
        <v>71</v>
      </c>
      <c r="E29" t="s">
        <v>20</v>
      </c>
      <c r="F29" t="s">
        <v>21</v>
      </c>
    </row>
    <row r="30" spans="2:6" x14ac:dyDescent="0.35">
      <c r="B30" t="s">
        <v>11</v>
      </c>
      <c r="C30" t="s">
        <v>72</v>
      </c>
      <c r="D30" t="s">
        <v>73</v>
      </c>
      <c r="E30" t="s">
        <v>20</v>
      </c>
      <c r="F30" t="s">
        <v>21</v>
      </c>
    </row>
    <row r="31" spans="2:6" x14ac:dyDescent="0.35">
      <c r="B31" t="s">
        <v>11</v>
      </c>
      <c r="C31" t="s">
        <v>74</v>
      </c>
      <c r="D31" t="s">
        <v>75</v>
      </c>
      <c r="E31" t="s">
        <v>20</v>
      </c>
      <c r="F31" t="s">
        <v>21</v>
      </c>
    </row>
    <row r="32" spans="2:6" x14ac:dyDescent="0.35">
      <c r="B32" t="s">
        <v>11</v>
      </c>
      <c r="C32" t="s">
        <v>76</v>
      </c>
      <c r="D32" t="s">
        <v>77</v>
      </c>
      <c r="E32" t="s">
        <v>20</v>
      </c>
      <c r="F32" t="s">
        <v>21</v>
      </c>
    </row>
    <row r="33" spans="2:6" x14ac:dyDescent="0.35">
      <c r="B33" t="s">
        <v>11</v>
      </c>
      <c r="C33" t="s">
        <v>78</v>
      </c>
      <c r="D33" t="s">
        <v>79</v>
      </c>
      <c r="E33" t="s">
        <v>20</v>
      </c>
      <c r="F33" t="s">
        <v>21</v>
      </c>
    </row>
    <row r="34" spans="2:6" x14ac:dyDescent="0.35">
      <c r="B34" t="s">
        <v>11</v>
      </c>
      <c r="C34" t="s">
        <v>80</v>
      </c>
      <c r="D34" t="s">
        <v>81</v>
      </c>
      <c r="E34" t="s">
        <v>20</v>
      </c>
      <c r="F34" t="s">
        <v>21</v>
      </c>
    </row>
    <row r="35" spans="2:6" x14ac:dyDescent="0.35">
      <c r="B35" t="s">
        <v>11</v>
      </c>
      <c r="C35" t="s">
        <v>82</v>
      </c>
      <c r="D35" t="s">
        <v>83</v>
      </c>
      <c r="E35" t="s">
        <v>20</v>
      </c>
      <c r="F35" t="s">
        <v>21</v>
      </c>
    </row>
    <row r="36" spans="2:6" x14ac:dyDescent="0.35">
      <c r="B36" t="s">
        <v>11</v>
      </c>
      <c r="C36" t="s">
        <v>84</v>
      </c>
      <c r="D36" t="s">
        <v>85</v>
      </c>
      <c r="E36" t="s">
        <v>20</v>
      </c>
      <c r="F36" t="s">
        <v>21</v>
      </c>
    </row>
    <row r="37" spans="2:6" x14ac:dyDescent="0.35">
      <c r="B37" t="s">
        <v>11</v>
      </c>
      <c r="C37" t="s">
        <v>86</v>
      </c>
      <c r="D37" t="s">
        <v>87</v>
      </c>
      <c r="E37" t="s">
        <v>20</v>
      </c>
      <c r="F37" t="s">
        <v>21</v>
      </c>
    </row>
    <row r="38" spans="2:6" x14ac:dyDescent="0.35">
      <c r="B38" t="s">
        <v>11</v>
      </c>
      <c r="C38" t="s">
        <v>88</v>
      </c>
      <c r="D38" t="s">
        <v>89</v>
      </c>
      <c r="E38" t="s">
        <v>20</v>
      </c>
      <c r="F38" t="s">
        <v>21</v>
      </c>
    </row>
    <row r="39" spans="2:6" x14ac:dyDescent="0.35">
      <c r="B39" t="s">
        <v>11</v>
      </c>
      <c r="C39" t="s">
        <v>90</v>
      </c>
      <c r="D39" t="s">
        <v>91</v>
      </c>
      <c r="E39" t="s">
        <v>20</v>
      </c>
      <c r="F39" t="s">
        <v>92</v>
      </c>
    </row>
    <row r="40" spans="2:6" x14ac:dyDescent="0.35">
      <c r="B40" t="s">
        <v>11</v>
      </c>
      <c r="C40" t="s">
        <v>93</v>
      </c>
      <c r="D40" t="s">
        <v>94</v>
      </c>
      <c r="E40" t="s">
        <v>20</v>
      </c>
      <c r="F40" t="s">
        <v>92</v>
      </c>
    </row>
    <row r="41" spans="2:6" x14ac:dyDescent="0.35">
      <c r="B41" t="s">
        <v>11</v>
      </c>
      <c r="C41" t="s">
        <v>95</v>
      </c>
      <c r="D41" t="s">
        <v>96</v>
      </c>
      <c r="E41" t="s">
        <v>20</v>
      </c>
      <c r="F41" t="s">
        <v>21</v>
      </c>
    </row>
    <row r="42" spans="2:6" x14ac:dyDescent="0.35">
      <c r="B42" t="s">
        <v>11</v>
      </c>
      <c r="C42" t="s">
        <v>97</v>
      </c>
      <c r="D42" t="s">
        <v>98</v>
      </c>
      <c r="E42" t="s">
        <v>20</v>
      </c>
      <c r="F42" t="s">
        <v>92</v>
      </c>
    </row>
    <row r="43" spans="2:6" x14ac:dyDescent="0.35">
      <c r="B43" t="s">
        <v>11</v>
      </c>
      <c r="C43" t="s">
        <v>99</v>
      </c>
      <c r="D43" t="s">
        <v>100</v>
      </c>
      <c r="E43" t="s">
        <v>20</v>
      </c>
      <c r="F43" t="s">
        <v>92</v>
      </c>
    </row>
    <row r="44" spans="2:6" x14ac:dyDescent="0.35">
      <c r="B44" t="s">
        <v>11</v>
      </c>
      <c r="C44" t="s">
        <v>101</v>
      </c>
      <c r="D44" t="s">
        <v>102</v>
      </c>
      <c r="E44" t="s">
        <v>20</v>
      </c>
      <c r="F44" t="s">
        <v>92</v>
      </c>
    </row>
    <row r="45" spans="2:6" x14ac:dyDescent="0.35">
      <c r="B45" t="s">
        <v>11</v>
      </c>
      <c r="C45" t="s">
        <v>103</v>
      </c>
      <c r="D45" t="s">
        <v>104</v>
      </c>
      <c r="E45" t="s">
        <v>20</v>
      </c>
      <c r="F45" t="s">
        <v>92</v>
      </c>
    </row>
    <row r="46" spans="2:6" x14ac:dyDescent="0.35">
      <c r="B46" t="s">
        <v>11</v>
      </c>
      <c r="C46" t="s">
        <v>105</v>
      </c>
      <c r="D46" t="s">
        <v>106</v>
      </c>
      <c r="E46" t="s">
        <v>20</v>
      </c>
      <c r="F46" t="s">
        <v>92</v>
      </c>
    </row>
    <row r="47" spans="2:6" x14ac:dyDescent="0.35">
      <c r="B47" t="s">
        <v>11</v>
      </c>
      <c r="C47" t="s">
        <v>107</v>
      </c>
      <c r="D47" t="s">
        <v>108</v>
      </c>
      <c r="E47" t="s">
        <v>20</v>
      </c>
      <c r="F47" t="s">
        <v>92</v>
      </c>
    </row>
    <row r="48" spans="2:6" x14ac:dyDescent="0.35">
      <c r="B48" t="s">
        <v>11</v>
      </c>
      <c r="C48" t="s">
        <v>109</v>
      </c>
      <c r="D48" t="s">
        <v>110</v>
      </c>
      <c r="E48" t="s">
        <v>20</v>
      </c>
      <c r="F48" t="s">
        <v>92</v>
      </c>
    </row>
    <row r="49" spans="2:6" x14ac:dyDescent="0.35">
      <c r="B49" t="s">
        <v>11</v>
      </c>
      <c r="C49" t="s">
        <v>111</v>
      </c>
      <c r="D49" t="s">
        <v>112</v>
      </c>
      <c r="E49" t="s">
        <v>20</v>
      </c>
      <c r="F49" t="s">
        <v>92</v>
      </c>
    </row>
    <row r="50" spans="2:6" x14ac:dyDescent="0.35">
      <c r="B50" t="s">
        <v>11</v>
      </c>
      <c r="C50" t="s">
        <v>113</v>
      </c>
      <c r="D50" t="s">
        <v>114</v>
      </c>
      <c r="E50" t="s">
        <v>20</v>
      </c>
      <c r="F50" t="s">
        <v>92</v>
      </c>
    </row>
    <row r="51" spans="2:6" x14ac:dyDescent="0.35">
      <c r="B51" t="s">
        <v>11</v>
      </c>
      <c r="C51" t="s">
        <v>115</v>
      </c>
      <c r="D51" t="s">
        <v>116</v>
      </c>
      <c r="E51" t="s">
        <v>20</v>
      </c>
      <c r="F51" t="s">
        <v>92</v>
      </c>
    </row>
    <row r="52" spans="2:6" x14ac:dyDescent="0.35">
      <c r="B52" t="s">
        <v>11</v>
      </c>
      <c r="C52" t="s">
        <v>117</v>
      </c>
      <c r="D52" t="s">
        <v>118</v>
      </c>
      <c r="E52" t="s">
        <v>20</v>
      </c>
      <c r="F52" t="s">
        <v>92</v>
      </c>
    </row>
    <row r="53" spans="2:6" x14ac:dyDescent="0.35">
      <c r="B53" t="s">
        <v>11</v>
      </c>
      <c r="C53" t="s">
        <v>119</v>
      </c>
      <c r="D53" t="s">
        <v>120</v>
      </c>
      <c r="E53" t="s">
        <v>20</v>
      </c>
      <c r="F53" t="s">
        <v>92</v>
      </c>
    </row>
    <row r="54" spans="2:6" x14ac:dyDescent="0.35">
      <c r="B54" t="s">
        <v>11</v>
      </c>
      <c r="C54" t="s">
        <v>121</v>
      </c>
      <c r="D54" t="s">
        <v>122</v>
      </c>
      <c r="E54" t="s">
        <v>20</v>
      </c>
      <c r="F54" t="s">
        <v>21</v>
      </c>
    </row>
    <row r="55" spans="2:6" x14ac:dyDescent="0.35">
      <c r="B55" t="s">
        <v>11</v>
      </c>
      <c r="C55" t="s">
        <v>123</v>
      </c>
      <c r="D55" t="s">
        <v>124</v>
      </c>
      <c r="E55" t="s">
        <v>20</v>
      </c>
      <c r="F55" t="s">
        <v>21</v>
      </c>
    </row>
    <row r="56" spans="2:6" x14ac:dyDescent="0.35">
      <c r="B56" t="s">
        <v>11</v>
      </c>
      <c r="C56" t="s">
        <v>125</v>
      </c>
      <c r="D56" t="s">
        <v>126</v>
      </c>
      <c r="E56" t="s">
        <v>20</v>
      </c>
      <c r="F56" t="s">
        <v>21</v>
      </c>
    </row>
    <row r="57" spans="2:6" x14ac:dyDescent="0.35">
      <c r="B57" t="s">
        <v>11</v>
      </c>
      <c r="C57" t="s">
        <v>127</v>
      </c>
      <c r="D57" t="s">
        <v>128</v>
      </c>
      <c r="E57" t="s">
        <v>20</v>
      </c>
      <c r="F57" t="s">
        <v>21</v>
      </c>
    </row>
    <row r="58" spans="2:6" x14ac:dyDescent="0.35">
      <c r="B58" t="s">
        <v>11</v>
      </c>
      <c r="C58" t="s">
        <v>129</v>
      </c>
      <c r="D58" t="s">
        <v>130</v>
      </c>
      <c r="E58" t="s">
        <v>20</v>
      </c>
      <c r="F58" t="s">
        <v>21</v>
      </c>
    </row>
    <row r="59" spans="2:6" x14ac:dyDescent="0.35">
      <c r="B59" t="s">
        <v>11</v>
      </c>
      <c r="C59" t="s">
        <v>131</v>
      </c>
      <c r="D59" t="s">
        <v>132</v>
      </c>
      <c r="E59" t="s">
        <v>20</v>
      </c>
      <c r="F59" t="s">
        <v>21</v>
      </c>
    </row>
    <row r="60" spans="2:6" x14ac:dyDescent="0.35">
      <c r="B60" t="s">
        <v>11</v>
      </c>
      <c r="C60" t="s">
        <v>133</v>
      </c>
      <c r="D60" t="s">
        <v>134</v>
      </c>
      <c r="E60" t="s">
        <v>20</v>
      </c>
      <c r="F60" t="s">
        <v>21</v>
      </c>
    </row>
    <row r="61" spans="2:6" x14ac:dyDescent="0.35">
      <c r="B61" t="s">
        <v>11</v>
      </c>
      <c r="C61" t="s">
        <v>135</v>
      </c>
      <c r="D61" t="s">
        <v>136</v>
      </c>
      <c r="E61" t="s">
        <v>20</v>
      </c>
      <c r="F61" t="s">
        <v>21</v>
      </c>
    </row>
    <row r="62" spans="2:6" x14ac:dyDescent="0.35">
      <c r="B62" t="s">
        <v>11</v>
      </c>
      <c r="C62" t="s">
        <v>137</v>
      </c>
      <c r="D62" t="s">
        <v>138</v>
      </c>
      <c r="E62" t="s">
        <v>20</v>
      </c>
      <c r="F62" t="s">
        <v>21</v>
      </c>
    </row>
    <row r="63" spans="2:6" x14ac:dyDescent="0.35">
      <c r="B63" t="s">
        <v>11</v>
      </c>
      <c r="C63" t="s">
        <v>139</v>
      </c>
      <c r="D63" t="s">
        <v>140</v>
      </c>
      <c r="E63" t="s">
        <v>20</v>
      </c>
      <c r="F63" t="s">
        <v>21</v>
      </c>
    </row>
    <row r="64" spans="2:6" x14ac:dyDescent="0.35">
      <c r="B64" t="s">
        <v>11</v>
      </c>
      <c r="C64" t="s">
        <v>141</v>
      </c>
      <c r="D64" t="s">
        <v>142</v>
      </c>
      <c r="E64" t="s">
        <v>20</v>
      </c>
      <c r="F64" t="s">
        <v>21</v>
      </c>
    </row>
    <row r="65" spans="2:6" x14ac:dyDescent="0.35">
      <c r="B65" t="s">
        <v>11</v>
      </c>
      <c r="C65" t="s">
        <v>143</v>
      </c>
      <c r="D65" t="s">
        <v>144</v>
      </c>
      <c r="E65" t="s">
        <v>20</v>
      </c>
      <c r="F65" t="s">
        <v>21</v>
      </c>
    </row>
    <row r="66" spans="2:6" x14ac:dyDescent="0.35">
      <c r="B66" t="s">
        <v>11</v>
      </c>
      <c r="C66" t="s">
        <v>145</v>
      </c>
      <c r="D66" t="s">
        <v>146</v>
      </c>
      <c r="E66" t="s">
        <v>20</v>
      </c>
      <c r="F66" t="s">
        <v>21</v>
      </c>
    </row>
    <row r="67" spans="2:6" x14ac:dyDescent="0.35">
      <c r="B67" t="s">
        <v>11</v>
      </c>
      <c r="C67" t="s">
        <v>147</v>
      </c>
      <c r="D67" t="s">
        <v>148</v>
      </c>
      <c r="E67" t="s">
        <v>20</v>
      </c>
      <c r="F67" t="s">
        <v>21</v>
      </c>
    </row>
    <row r="68" spans="2:6" x14ac:dyDescent="0.35">
      <c r="B68" t="s">
        <v>11</v>
      </c>
      <c r="C68" t="s">
        <v>149</v>
      </c>
      <c r="D68" t="s">
        <v>150</v>
      </c>
      <c r="E68" t="s">
        <v>20</v>
      </c>
      <c r="F68" t="s">
        <v>151</v>
      </c>
    </row>
    <row r="69" spans="2:6" x14ac:dyDescent="0.35">
      <c r="B69" t="s">
        <v>11</v>
      </c>
      <c r="C69" t="s">
        <v>152</v>
      </c>
      <c r="D69" t="s">
        <v>153</v>
      </c>
      <c r="E69" t="s">
        <v>20</v>
      </c>
      <c r="F69" t="s">
        <v>151</v>
      </c>
    </row>
    <row r="70" spans="2:6" x14ac:dyDescent="0.35">
      <c r="B70" t="s">
        <v>11</v>
      </c>
      <c r="C70" t="s">
        <v>154</v>
      </c>
      <c r="D70" t="s">
        <v>155</v>
      </c>
      <c r="E70" t="s">
        <v>20</v>
      </c>
      <c r="F70" t="s">
        <v>21</v>
      </c>
    </row>
    <row r="71" spans="2:6" x14ac:dyDescent="0.35">
      <c r="B71" t="s">
        <v>11</v>
      </c>
      <c r="C71" t="s">
        <v>156</v>
      </c>
      <c r="D71" t="s">
        <v>157</v>
      </c>
      <c r="E71" t="s">
        <v>20</v>
      </c>
      <c r="F71" t="s">
        <v>21</v>
      </c>
    </row>
    <row r="72" spans="2:6" x14ac:dyDescent="0.35">
      <c r="B72" t="s">
        <v>11</v>
      </c>
      <c r="C72" t="s">
        <v>166</v>
      </c>
      <c r="D72" t="s">
        <v>165</v>
      </c>
      <c r="E72" t="s">
        <v>20</v>
      </c>
      <c r="F72" t="s">
        <v>92</v>
      </c>
    </row>
    <row r="73" spans="2:6" x14ac:dyDescent="0.35">
      <c r="B73" t="s">
        <v>11</v>
      </c>
      <c r="C73" t="s">
        <v>164</v>
      </c>
      <c r="D73" t="s">
        <v>163</v>
      </c>
      <c r="E73" t="s">
        <v>20</v>
      </c>
      <c r="F73" t="s">
        <v>92</v>
      </c>
    </row>
    <row r="74" spans="2:6" x14ac:dyDescent="0.35">
      <c r="B74" t="s">
        <v>11</v>
      </c>
      <c r="C74" t="s">
        <v>162</v>
      </c>
      <c r="D74" t="s">
        <v>161</v>
      </c>
      <c r="E74" t="s">
        <v>20</v>
      </c>
      <c r="F74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55"/>
  <sheetViews>
    <sheetView tabSelected="1" topLeftCell="B1" workbookViewId="0">
      <pane xSplit="2" ySplit="1" topLeftCell="AP2" activePane="bottomRight" state="frozen"/>
      <selection activeCell="B1" sqref="B1"/>
      <selection pane="topRight" activeCell="D1" sqref="D1"/>
      <selection pane="bottomLeft" activeCell="B2" sqref="B2"/>
      <selection pane="bottomRight" activeCell="AZ2" sqref="AZ2"/>
    </sheetView>
  </sheetViews>
  <sheetFormatPr defaultRowHeight="14.5" x14ac:dyDescent="0.35"/>
  <cols>
    <col min="1" max="1" width="7.81640625" bestFit="1" customWidth="1"/>
    <col min="2" max="2" width="13" bestFit="1" customWidth="1"/>
    <col min="3" max="3" width="18.7265625" bestFit="1" customWidth="1"/>
    <col min="4" max="4" width="9.90625" bestFit="1" customWidth="1"/>
    <col min="5" max="5" width="13.90625" bestFit="1" customWidth="1"/>
    <col min="6" max="6" width="1.453125" bestFit="1" customWidth="1"/>
    <col min="7" max="7" width="7.81640625" bestFit="1" customWidth="1"/>
    <col min="8" max="8" width="3.08984375" bestFit="1" customWidth="1"/>
    <col min="9" max="9" width="1.81640625" bestFit="1" customWidth="1"/>
    <col min="10" max="10" width="11.81640625" bestFit="1" customWidth="1"/>
    <col min="11" max="13" width="5.81640625" bestFit="1" customWidth="1"/>
    <col min="14" max="14" width="11.81640625" bestFit="1" customWidth="1"/>
    <col min="15" max="15" width="6.81640625" bestFit="1" customWidth="1"/>
    <col min="16" max="16" width="11.81640625" bestFit="1" customWidth="1"/>
    <col min="17" max="17" width="6.81640625" bestFit="1" customWidth="1"/>
    <col min="18" max="18" width="11.81640625" bestFit="1" customWidth="1"/>
    <col min="19" max="19" width="10.81640625" bestFit="1" customWidth="1"/>
    <col min="20" max="20" width="11.81640625" bestFit="1" customWidth="1"/>
    <col min="21" max="21" width="6.81640625" bestFit="1" customWidth="1"/>
    <col min="22" max="22" width="11.81640625" bestFit="1" customWidth="1"/>
    <col min="23" max="23" width="5.81640625" bestFit="1" customWidth="1"/>
    <col min="24" max="24" width="11.81640625" bestFit="1" customWidth="1"/>
    <col min="25" max="28" width="5.81640625" bestFit="1" customWidth="1"/>
    <col min="29" max="29" width="11.81640625" bestFit="1" customWidth="1"/>
    <col min="30" max="30" width="9.81640625" bestFit="1" customWidth="1"/>
    <col min="31" max="33" width="5.81640625" bestFit="1" customWidth="1"/>
    <col min="34" max="34" width="11.81640625" bestFit="1" customWidth="1"/>
    <col min="35" max="35" width="9.81640625" bestFit="1" customWidth="1"/>
    <col min="36" max="36" width="10.81640625" bestFit="1" customWidth="1"/>
    <col min="37" max="41" width="4.81640625" bestFit="1" customWidth="1"/>
    <col min="42" max="42" width="11.81640625" bestFit="1" customWidth="1"/>
    <col min="43" max="43" width="4.81640625" bestFit="1" customWidth="1"/>
    <col min="44" max="44" width="11.81640625" bestFit="1" customWidth="1"/>
    <col min="45" max="45" width="4.81640625" bestFit="1" customWidth="1"/>
    <col min="46" max="46" width="11.81640625" bestFit="1" customWidth="1"/>
    <col min="47" max="48" width="4.81640625" bestFit="1" customWidth="1"/>
  </cols>
  <sheetData>
    <row r="1" spans="1:55" x14ac:dyDescent="0.35">
      <c r="A1" t="s">
        <v>9</v>
      </c>
      <c r="B1" t="s">
        <v>5</v>
      </c>
      <c r="J1">
        <v>2006</v>
      </c>
      <c r="K1">
        <f>J1+1</f>
        <v>2007</v>
      </c>
      <c r="L1">
        <f t="shared" ref="L1:AR1" si="0">K1+1</f>
        <v>2008</v>
      </c>
      <c r="M1">
        <f t="shared" si="0"/>
        <v>2009</v>
      </c>
      <c r="N1">
        <f t="shared" si="0"/>
        <v>2010</v>
      </c>
      <c r="O1">
        <f t="shared" si="0"/>
        <v>2011</v>
      </c>
      <c r="P1">
        <f t="shared" si="0"/>
        <v>2012</v>
      </c>
      <c r="Q1">
        <f t="shared" si="0"/>
        <v>2013</v>
      </c>
      <c r="R1">
        <f t="shared" si="0"/>
        <v>2014</v>
      </c>
      <c r="S1">
        <f t="shared" si="0"/>
        <v>2015</v>
      </c>
      <c r="T1">
        <f t="shared" si="0"/>
        <v>2016</v>
      </c>
      <c r="U1">
        <f t="shared" si="0"/>
        <v>2017</v>
      </c>
      <c r="V1">
        <f t="shared" si="0"/>
        <v>2018</v>
      </c>
      <c r="W1">
        <f t="shared" si="0"/>
        <v>2019</v>
      </c>
      <c r="X1">
        <f t="shared" si="0"/>
        <v>2020</v>
      </c>
      <c r="Y1">
        <f t="shared" si="0"/>
        <v>2021</v>
      </c>
      <c r="Z1">
        <f t="shared" si="0"/>
        <v>2022</v>
      </c>
      <c r="AA1">
        <f t="shared" si="0"/>
        <v>2023</v>
      </c>
      <c r="AB1">
        <f t="shared" si="0"/>
        <v>2024</v>
      </c>
      <c r="AC1">
        <f t="shared" si="0"/>
        <v>2025</v>
      </c>
      <c r="AD1">
        <f t="shared" si="0"/>
        <v>2026</v>
      </c>
      <c r="AE1">
        <f t="shared" si="0"/>
        <v>2027</v>
      </c>
      <c r="AF1">
        <f t="shared" si="0"/>
        <v>2028</v>
      </c>
      <c r="AG1">
        <f t="shared" si="0"/>
        <v>2029</v>
      </c>
      <c r="AH1">
        <f t="shared" si="0"/>
        <v>2030</v>
      </c>
      <c r="AI1">
        <f t="shared" si="0"/>
        <v>2031</v>
      </c>
      <c r="AJ1">
        <f t="shared" si="0"/>
        <v>2032</v>
      </c>
      <c r="AK1">
        <f t="shared" si="0"/>
        <v>2033</v>
      </c>
      <c r="AL1">
        <f t="shared" si="0"/>
        <v>2034</v>
      </c>
      <c r="AM1">
        <f t="shared" si="0"/>
        <v>2035</v>
      </c>
      <c r="AN1">
        <f t="shared" si="0"/>
        <v>2036</v>
      </c>
      <c r="AO1">
        <f t="shared" si="0"/>
        <v>2037</v>
      </c>
      <c r="AP1">
        <f t="shared" si="0"/>
        <v>2038</v>
      </c>
      <c r="AQ1">
        <f t="shared" si="0"/>
        <v>2039</v>
      </c>
      <c r="AR1">
        <f t="shared" si="0"/>
        <v>2040</v>
      </c>
      <c r="AS1">
        <f>AR1+5</f>
        <v>2045</v>
      </c>
      <c r="AT1">
        <f t="shared" ref="AT1" si="1">AS1+5</f>
        <v>2050</v>
      </c>
      <c r="AU1">
        <f>AT1+10</f>
        <v>2060</v>
      </c>
      <c r="AV1">
        <f>AU1+10</f>
        <v>2070</v>
      </c>
      <c r="AZ1" t="s">
        <v>179</v>
      </c>
      <c r="BA1" t="s">
        <v>180</v>
      </c>
    </row>
    <row r="2" spans="1:55" x14ac:dyDescent="0.35">
      <c r="B2" t="s">
        <v>160</v>
      </c>
      <c r="C2" t="s">
        <v>28</v>
      </c>
      <c r="D2" t="s">
        <v>158</v>
      </c>
      <c r="E2" t="s">
        <v>158</v>
      </c>
      <c r="F2" t="s">
        <v>158</v>
      </c>
      <c r="G2" t="s">
        <v>158</v>
      </c>
      <c r="H2" t="s">
        <v>158</v>
      </c>
      <c r="I2">
        <v>0</v>
      </c>
      <c r="J2" s="1" t="str">
        <f>INDEX(FromSATIM!J$2:J$43,$AZ2,1)</f>
        <v>null</v>
      </c>
      <c r="K2" s="1" t="str">
        <f>INDEX(FromSATIM!K$2:K$43,$AZ2,1)</f>
        <v>null</v>
      </c>
      <c r="L2" s="1" t="str">
        <f>INDEX(FromSATIM!L$2:L$43,$AZ2,1)</f>
        <v>null</v>
      </c>
      <c r="M2" s="1" t="str">
        <f>INDEX(FromSATIM!M$2:M$43,$AZ2,1)</f>
        <v>null</v>
      </c>
      <c r="N2" s="1">
        <f>INDEX(FromSATIM!N$2:N$43,$AZ2,1)</f>
        <v>23183.599999999999</v>
      </c>
      <c r="O2" s="1" t="str">
        <f>INDEX(FromSATIM!O$2:O$43,$AZ2,1)</f>
        <v>null</v>
      </c>
      <c r="P2" s="1">
        <f>INDEX(FromSATIM!P$2:P$43,$AZ2,1)</f>
        <v>23183.599999999999</v>
      </c>
      <c r="Q2" s="1" t="str">
        <f>INDEX(FromSATIM!Q$2:Q$43,$AZ2,1)</f>
        <v>null</v>
      </c>
      <c r="R2" s="1">
        <f>INDEX(FromSATIM!R$2:R$43,$AZ2,1)</f>
        <v>23183.599999999999</v>
      </c>
      <c r="S2" s="1" t="str">
        <f>INDEX(FromSATIM!S$2:S$43,$AZ2,1)</f>
        <v>null</v>
      </c>
      <c r="T2" s="1">
        <f>INDEX(FromSATIM!T$2:T$43,$AZ2,1)</f>
        <v>23183.599999999999</v>
      </c>
      <c r="U2" s="1" t="str">
        <f>INDEX(FromSATIM!U$2:U$43,$AZ2,1)</f>
        <v>null</v>
      </c>
      <c r="V2" s="1">
        <f>INDEX(FromSATIM!V$2:V$43,$AZ2,1)</f>
        <v>23183.599999999999</v>
      </c>
      <c r="W2" s="1" t="str">
        <f>INDEX(FromSATIM!W$2:W$43,$AZ2,1)</f>
        <v>null</v>
      </c>
      <c r="X2" s="1">
        <f>INDEX(FromSATIM!X$2:X$43,$AZ2,1)</f>
        <v>23183.599999999999</v>
      </c>
      <c r="Y2" s="1" t="str">
        <f>INDEX(FromSATIM!Y$2:Y$43,$AZ2,1)</f>
        <v>null</v>
      </c>
      <c r="Z2" s="1" t="str">
        <f>INDEX(FromSATIM!Z$2:Z$43,$AZ2,1)</f>
        <v>null</v>
      </c>
      <c r="AA2" s="1" t="str">
        <f>INDEX(FromSATIM!AA$2:AA$43,$AZ2,1)</f>
        <v>null</v>
      </c>
      <c r="AB2" s="1" t="str">
        <f>INDEX(FromSATIM!AB$2:AB$43,$AZ2,1)</f>
        <v>null</v>
      </c>
      <c r="AC2" s="1">
        <f>INDEX(FromSATIM!AC$2:AC$43,$AZ2,1)</f>
        <v>23183.599999999999</v>
      </c>
      <c r="AD2" s="1" t="str">
        <f>INDEX(FromSATIM!AD$2:AD$43,$AZ2,1)</f>
        <v>null</v>
      </c>
      <c r="AE2" s="1" t="str">
        <f>INDEX(FromSATIM!AE$2:AE$43,$AZ2,1)</f>
        <v>null</v>
      </c>
      <c r="AF2" s="1" t="str">
        <f>INDEX(FromSATIM!AF$2:AF$43,$AZ2,1)</f>
        <v>null</v>
      </c>
      <c r="AG2" s="1" t="str">
        <f>INDEX(FromSATIM!AG$2:AG$43,$AZ2,1)</f>
        <v>null</v>
      </c>
      <c r="AH2" s="1">
        <f>INDEX(FromSATIM!AH$2:AH$43,$AZ2,1)</f>
        <v>23183.599999999999</v>
      </c>
      <c r="AI2" s="1" t="str">
        <f>INDEX(FromSATIM!AI$2:AI$43,$AZ2,1)</f>
        <v>null</v>
      </c>
      <c r="AJ2" s="1" t="str">
        <f>INDEX(FromSATIM!AJ$2:AJ$43,$AZ2,1)</f>
        <v>null</v>
      </c>
      <c r="AK2" s="1" t="str">
        <f>INDEX(FromSATIM!AK$2:AK$43,$AZ2,1)</f>
        <v>null</v>
      </c>
      <c r="AL2" s="1" t="str">
        <f>INDEX(FromSATIM!AL$2:AL$43,$AZ2,1)</f>
        <v>null</v>
      </c>
      <c r="AM2" s="1" t="str">
        <f>INDEX(FromSATIM!AM$2:AM$43,$AZ2,1)</f>
        <v>null</v>
      </c>
      <c r="AN2" s="1" t="str">
        <f>INDEX(FromSATIM!AN$2:AN$43,$AZ2,1)</f>
        <v>null</v>
      </c>
      <c r="AO2" s="1" t="str">
        <f>INDEX(FromSATIM!AO$2:AO$43,$AZ2,1)</f>
        <v>null</v>
      </c>
      <c r="AP2" s="1" t="str">
        <f>INDEX(FromSATIM!AP$2:AP$43,$AZ2,1)</f>
        <v>null</v>
      </c>
      <c r="AQ2" s="1" t="str">
        <f>INDEX(FromSATIM!AQ$2:AQ$43,$AZ2,1)</f>
        <v>null</v>
      </c>
      <c r="AR2" s="1">
        <f>INDEX(FromSATIM!AR$2:AR$43,$AZ2,1)</f>
        <v>23183.599999999999</v>
      </c>
      <c r="AS2" s="1" t="str">
        <f>INDEX(FromSATIM!AS$2:AS$43,$AZ2,1)</f>
        <v>null</v>
      </c>
      <c r="AT2" s="1">
        <f>INDEX(FromSATIM!AT$2:AT$43,$AZ2,1)</f>
        <v>23183.599999999999</v>
      </c>
      <c r="AU2" s="1" t="str">
        <f>INDEX(FromSATIM!AU$2:AU$43,$AZ2,1)</f>
        <v>null</v>
      </c>
      <c r="AV2" s="1" t="str">
        <f>INDEX(FromSATIM!AV$2:AV$43,$AZ2,1)</f>
        <v>null</v>
      </c>
      <c r="AZ2">
        <f>MATCH(C2,FromSATIM!$C$2:$C$43)</f>
        <v>1</v>
      </c>
      <c r="BA2" t="str">
        <f>INDEX(FromSATIM!$C$2:$C$43,AZ2,0)</f>
        <v>ERBIG-N</v>
      </c>
      <c r="BC2">
        <v>1</v>
      </c>
    </row>
    <row r="3" spans="1:55" x14ac:dyDescent="0.35">
      <c r="B3" t="s">
        <v>160</v>
      </c>
      <c r="C3" t="s">
        <v>30</v>
      </c>
      <c r="D3" t="s">
        <v>158</v>
      </c>
      <c r="E3" t="s">
        <v>158</v>
      </c>
      <c r="F3" t="s">
        <v>158</v>
      </c>
      <c r="G3" t="s">
        <v>158</v>
      </c>
      <c r="H3" t="s">
        <v>158</v>
      </c>
      <c r="I3">
        <v>0</v>
      </c>
      <c r="J3" s="1" t="str">
        <f>INDEX(FromSATIM!J$2:J$43,$AZ3,1)</f>
        <v>null</v>
      </c>
      <c r="K3" s="1" t="str">
        <f>INDEX(FromSATIM!K$2:K$43,$AZ3,1)</f>
        <v>null</v>
      </c>
      <c r="L3" s="1" t="str">
        <f>INDEX(FromSATIM!L$2:L$43,$AZ3,1)</f>
        <v>null</v>
      </c>
      <c r="M3" s="1" t="str">
        <f>INDEX(FromSATIM!M$2:M$43,$AZ3,1)</f>
        <v>null</v>
      </c>
      <c r="N3" s="1">
        <f>INDEX(FromSATIM!N$2:N$43,$AZ3,1)</f>
        <v>22023.826714801398</v>
      </c>
      <c r="O3" s="1" t="str">
        <f>INDEX(FromSATIM!O$2:O$43,$AZ3,1)</f>
        <v>null</v>
      </c>
      <c r="P3" s="1">
        <f>INDEX(FromSATIM!P$2:P$43,$AZ3,1)</f>
        <v>21501.378090042199</v>
      </c>
      <c r="Q3" s="1" t="str">
        <f>INDEX(FromSATIM!Q$2:Q$43,$AZ3,1)</f>
        <v>null</v>
      </c>
      <c r="R3" s="1">
        <f>INDEX(FromSATIM!R$2:R$43,$AZ3,1)</f>
        <v>21009.8327680322</v>
      </c>
      <c r="S3" s="1" t="str">
        <f>INDEX(FromSATIM!S$2:S$43,$AZ3,1)</f>
        <v>null</v>
      </c>
      <c r="T3" s="1">
        <f>INDEX(FromSATIM!T$2:T$43,$AZ3,1)</f>
        <v>20657.241792221299</v>
      </c>
      <c r="U3" s="1" t="str">
        <f>INDEX(FromSATIM!U$2:U$43,$AZ3,1)</f>
        <v>null</v>
      </c>
      <c r="V3" s="1">
        <f>INDEX(FromSATIM!V$2:V$43,$AZ3,1)</f>
        <v>20325.469484257999</v>
      </c>
      <c r="W3" s="1" t="str">
        <f>INDEX(FromSATIM!W$2:W$43,$AZ3,1)</f>
        <v>null</v>
      </c>
      <c r="X3" s="1">
        <f>INDEX(FromSATIM!X$2:X$43,$AZ3,1)</f>
        <v>20120.236360110699</v>
      </c>
      <c r="Y3" s="1" t="str">
        <f>INDEX(FromSATIM!Y$2:Y$43,$AZ3,1)</f>
        <v>null</v>
      </c>
      <c r="Z3" s="1" t="str">
        <f>INDEX(FromSATIM!Z$2:Z$43,$AZ3,1)</f>
        <v>null</v>
      </c>
      <c r="AA3" s="1" t="str">
        <f>INDEX(FromSATIM!AA$2:AA$43,$AZ3,1)</f>
        <v>null</v>
      </c>
      <c r="AB3" s="1" t="str">
        <f>INDEX(FromSATIM!AB$2:AB$43,$AZ3,1)</f>
        <v>null</v>
      </c>
      <c r="AC3" s="1">
        <f>INDEX(FromSATIM!AC$2:AC$43,$AZ3,1)</f>
        <v>19931.156889708102</v>
      </c>
      <c r="AD3" s="1" t="str">
        <f>INDEX(FromSATIM!AD$2:AD$43,$AZ3,1)</f>
        <v>null</v>
      </c>
      <c r="AE3" s="1" t="str">
        <f>INDEX(FromSATIM!AE$2:AE$43,$AZ3,1)</f>
        <v>null</v>
      </c>
      <c r="AF3" s="1" t="str">
        <f>INDEX(FromSATIM!AF$2:AF$43,$AZ3,1)</f>
        <v>null</v>
      </c>
      <c r="AG3" s="1" t="str">
        <f>INDEX(FromSATIM!AG$2:AG$43,$AZ3,1)</f>
        <v>null</v>
      </c>
      <c r="AH3" s="1">
        <f>INDEX(FromSATIM!AH$2:AH$43,$AZ3,1)</f>
        <v>19791.7340175057</v>
      </c>
      <c r="AI3" s="1" t="str">
        <f>INDEX(FromSATIM!AI$2:AI$43,$AZ3,1)</f>
        <v>null</v>
      </c>
      <c r="AJ3" s="1" t="str">
        <f>INDEX(FromSATIM!AJ$2:AJ$43,$AZ3,1)</f>
        <v>null</v>
      </c>
      <c r="AK3" s="1" t="str">
        <f>INDEX(FromSATIM!AK$2:AK$43,$AZ3,1)</f>
        <v>null</v>
      </c>
      <c r="AL3" s="1" t="str">
        <f>INDEX(FromSATIM!AL$2:AL$43,$AZ3,1)</f>
        <v>null</v>
      </c>
      <c r="AM3" s="1" t="str">
        <f>INDEX(FromSATIM!AM$2:AM$43,$AZ3,1)</f>
        <v>null</v>
      </c>
      <c r="AN3" s="1" t="str">
        <f>INDEX(FromSATIM!AN$2:AN$43,$AZ3,1)</f>
        <v>null</v>
      </c>
      <c r="AO3" s="1" t="str">
        <f>INDEX(FromSATIM!AO$2:AO$43,$AZ3,1)</f>
        <v>null</v>
      </c>
      <c r="AP3" s="1" t="str">
        <f>INDEX(FromSATIM!AP$2:AP$43,$AZ3,1)</f>
        <v>null</v>
      </c>
      <c r="AQ3" s="1" t="str">
        <f>INDEX(FromSATIM!AQ$2:AQ$43,$AZ3,1)</f>
        <v>null</v>
      </c>
      <c r="AR3" s="1">
        <f>INDEX(FromSATIM!AR$2:AR$43,$AZ3,1)</f>
        <v>19653.334862717398</v>
      </c>
      <c r="AS3" s="1" t="str">
        <f>INDEX(FromSATIM!AS$2:AS$43,$AZ3,1)</f>
        <v>null</v>
      </c>
      <c r="AT3" s="1">
        <f>INDEX(FromSATIM!AT$2:AT$43,$AZ3,1)</f>
        <v>19584.510687257101</v>
      </c>
      <c r="AU3" s="1" t="str">
        <f>INDEX(FromSATIM!AU$2:AU$43,$AZ3,1)</f>
        <v>null</v>
      </c>
      <c r="AV3" s="1" t="str">
        <f>INDEX(FromSATIM!AV$2:AV$43,$AZ3,1)</f>
        <v>null</v>
      </c>
      <c r="AZ3">
        <f>MATCH(C3,FromSATIM!$C$2:$C$43)</f>
        <v>2</v>
      </c>
      <c r="BA3" t="str">
        <f>INDEX(FromSATIM!$C$2:$C$43,AZ3,0)</f>
        <v>ERBIO-N</v>
      </c>
      <c r="BC3">
        <v>1</v>
      </c>
    </row>
    <row r="4" spans="1:55" x14ac:dyDescent="0.35">
      <c r="B4" t="s">
        <v>160</v>
      </c>
      <c r="C4" t="s">
        <v>32</v>
      </c>
      <c r="D4" t="s">
        <v>158</v>
      </c>
      <c r="E4" t="s">
        <v>158</v>
      </c>
      <c r="F4" t="s">
        <v>158</v>
      </c>
      <c r="G4" t="s">
        <v>158</v>
      </c>
      <c r="H4" t="s">
        <v>158</v>
      </c>
      <c r="I4">
        <v>0</v>
      </c>
      <c r="J4" s="1" t="str">
        <f>INDEX(FromSATIM!J$2:J$43,$AZ4,1)</f>
        <v>null</v>
      </c>
      <c r="K4" s="1" t="str">
        <f>INDEX(FromSATIM!K$2:K$43,$AZ4,1)</f>
        <v>null</v>
      </c>
      <c r="L4" s="1" t="str">
        <f>INDEX(FromSATIM!L$2:L$43,$AZ4,1)</f>
        <v>null</v>
      </c>
      <c r="M4" s="1" t="str">
        <f>INDEX(FromSATIM!M$2:M$43,$AZ4,1)</f>
        <v>null</v>
      </c>
      <c r="N4" s="1">
        <f>INDEX(FromSATIM!N$2:N$43,$AZ4,1)</f>
        <v>15695.306859205801</v>
      </c>
      <c r="O4" s="1" t="str">
        <f>INDEX(FromSATIM!O$2:O$43,$AZ4,1)</f>
        <v>null</v>
      </c>
      <c r="P4" s="1">
        <f>INDEX(FromSATIM!P$2:P$43,$AZ4,1)</f>
        <v>15695.306859205801</v>
      </c>
      <c r="Q4" s="1" t="str">
        <f>INDEX(FromSATIM!Q$2:Q$43,$AZ4,1)</f>
        <v>null</v>
      </c>
      <c r="R4" s="1">
        <f>INDEX(FromSATIM!R$2:R$43,$AZ4,1)</f>
        <v>15695.306859205801</v>
      </c>
      <c r="S4" s="1" t="str">
        <f>INDEX(FromSATIM!S$2:S$43,$AZ4,1)</f>
        <v>null</v>
      </c>
      <c r="T4" s="1">
        <f>INDEX(FromSATIM!T$2:T$43,$AZ4,1)</f>
        <v>15695.306859205801</v>
      </c>
      <c r="U4" s="1" t="str">
        <f>INDEX(FromSATIM!U$2:U$43,$AZ4,1)</f>
        <v>null</v>
      </c>
      <c r="V4" s="1">
        <f>INDEX(FromSATIM!V$2:V$43,$AZ4,1)</f>
        <v>15695.306859205801</v>
      </c>
      <c r="W4" s="1" t="str">
        <f>INDEX(FromSATIM!W$2:W$43,$AZ4,1)</f>
        <v>null</v>
      </c>
      <c r="X4" s="1">
        <f>INDEX(FromSATIM!X$2:X$43,$AZ4,1)</f>
        <v>15695.306859205801</v>
      </c>
      <c r="Y4" s="1" t="str">
        <f>INDEX(FromSATIM!Y$2:Y$43,$AZ4,1)</f>
        <v>null</v>
      </c>
      <c r="Z4" s="1" t="str">
        <f>INDEX(FromSATIM!Z$2:Z$43,$AZ4,1)</f>
        <v>null</v>
      </c>
      <c r="AA4" s="1" t="str">
        <f>INDEX(FromSATIM!AA$2:AA$43,$AZ4,1)</f>
        <v>null</v>
      </c>
      <c r="AB4" s="1" t="str">
        <f>INDEX(FromSATIM!AB$2:AB$43,$AZ4,1)</f>
        <v>null</v>
      </c>
      <c r="AC4" s="1">
        <f>INDEX(FromSATIM!AC$2:AC$43,$AZ4,1)</f>
        <v>15695.306859205801</v>
      </c>
      <c r="AD4" s="1" t="str">
        <f>INDEX(FromSATIM!AD$2:AD$43,$AZ4,1)</f>
        <v>null</v>
      </c>
      <c r="AE4" s="1" t="str">
        <f>INDEX(FromSATIM!AE$2:AE$43,$AZ4,1)</f>
        <v>null</v>
      </c>
      <c r="AF4" s="1" t="str">
        <f>INDEX(FromSATIM!AF$2:AF$43,$AZ4,1)</f>
        <v>null</v>
      </c>
      <c r="AG4" s="1" t="str">
        <f>INDEX(FromSATIM!AG$2:AG$43,$AZ4,1)</f>
        <v>null</v>
      </c>
      <c r="AH4" s="1">
        <f>INDEX(FromSATIM!AH$2:AH$43,$AZ4,1)</f>
        <v>15695.306859205801</v>
      </c>
      <c r="AI4" s="1" t="str">
        <f>INDEX(FromSATIM!AI$2:AI$43,$AZ4,1)</f>
        <v>null</v>
      </c>
      <c r="AJ4" s="1" t="str">
        <f>INDEX(FromSATIM!AJ$2:AJ$43,$AZ4,1)</f>
        <v>null</v>
      </c>
      <c r="AK4" s="1" t="str">
        <f>INDEX(FromSATIM!AK$2:AK$43,$AZ4,1)</f>
        <v>null</v>
      </c>
      <c r="AL4" s="1" t="str">
        <f>INDEX(FromSATIM!AL$2:AL$43,$AZ4,1)</f>
        <v>null</v>
      </c>
      <c r="AM4" s="1" t="str">
        <f>INDEX(FromSATIM!AM$2:AM$43,$AZ4,1)</f>
        <v>null</v>
      </c>
      <c r="AN4" s="1" t="str">
        <f>INDEX(FromSATIM!AN$2:AN$43,$AZ4,1)</f>
        <v>null</v>
      </c>
      <c r="AO4" s="1" t="str">
        <f>INDEX(FromSATIM!AO$2:AO$43,$AZ4,1)</f>
        <v>null</v>
      </c>
      <c r="AP4" s="1" t="str">
        <f>INDEX(FromSATIM!AP$2:AP$43,$AZ4,1)</f>
        <v>null</v>
      </c>
      <c r="AQ4" s="1" t="str">
        <f>INDEX(FromSATIM!AQ$2:AQ$43,$AZ4,1)</f>
        <v>null</v>
      </c>
      <c r="AR4" s="1">
        <f>INDEX(FromSATIM!AR$2:AR$43,$AZ4,1)</f>
        <v>15695.306859205801</v>
      </c>
      <c r="AS4" s="1" t="str">
        <f>INDEX(FromSATIM!AS$2:AS$43,$AZ4,1)</f>
        <v>null</v>
      </c>
      <c r="AT4" s="1">
        <f>INDEX(FromSATIM!AT$2:AT$43,$AZ4,1)</f>
        <v>15695.306859205801</v>
      </c>
      <c r="AU4" s="1" t="str">
        <f>INDEX(FromSATIM!AU$2:AU$43,$AZ4,1)</f>
        <v>null</v>
      </c>
      <c r="AV4" s="1" t="str">
        <f>INDEX(FromSATIM!AV$2:AV$43,$AZ4,1)</f>
        <v>null</v>
      </c>
      <c r="AZ4">
        <f>MATCH(C4,FromSATIM!$C$2:$C$43)</f>
        <v>3</v>
      </c>
      <c r="BA4" t="str">
        <f>INDEX(FromSATIM!$C$2:$C$43,AZ4,0)</f>
        <v>ERHYDB-I</v>
      </c>
      <c r="BC4">
        <v>1</v>
      </c>
    </row>
    <row r="5" spans="1:55" x14ac:dyDescent="0.35">
      <c r="B5" t="s">
        <v>160</v>
      </c>
      <c r="C5" t="s">
        <v>36</v>
      </c>
      <c r="D5" t="s">
        <v>158</v>
      </c>
      <c r="E5" t="s">
        <v>158</v>
      </c>
      <c r="F5" t="s">
        <v>158</v>
      </c>
      <c r="G5" t="s">
        <v>158</v>
      </c>
      <c r="H5" t="s">
        <v>158</v>
      </c>
      <c r="I5">
        <v>0</v>
      </c>
      <c r="J5" s="1" t="str">
        <f>INDEX(FromSATIM!J$2:J$43,$AZ5,1)</f>
        <v>null</v>
      </c>
      <c r="K5" s="1" t="str">
        <f>INDEX(FromSATIM!K$2:K$43,$AZ5,1)</f>
        <v>null</v>
      </c>
      <c r="L5" s="1" t="str">
        <f>INDEX(FromSATIM!L$2:L$43,$AZ5,1)</f>
        <v>null</v>
      </c>
      <c r="M5" s="1" t="str">
        <f>INDEX(FromSATIM!M$2:M$43,$AZ5,1)</f>
        <v>null</v>
      </c>
      <c r="N5" s="1">
        <f>INDEX(FromSATIM!N$2:N$43,$AZ5,1)</f>
        <v>11018.772563176901</v>
      </c>
      <c r="O5" s="1" t="str">
        <f>INDEX(FromSATIM!O$2:O$43,$AZ5,1)</f>
        <v>null</v>
      </c>
      <c r="P5" s="1">
        <f>INDEX(FromSATIM!P$2:P$43,$AZ5,1)</f>
        <v>11018.772563176901</v>
      </c>
      <c r="Q5" s="1" t="str">
        <f>INDEX(FromSATIM!Q$2:Q$43,$AZ5,1)</f>
        <v>null</v>
      </c>
      <c r="R5" s="1">
        <f>INDEX(FromSATIM!R$2:R$43,$AZ5,1)</f>
        <v>11018.772563176901</v>
      </c>
      <c r="S5" s="1" t="str">
        <f>INDEX(FromSATIM!S$2:S$43,$AZ5,1)</f>
        <v>null</v>
      </c>
      <c r="T5" s="1">
        <f>INDEX(FromSATIM!T$2:T$43,$AZ5,1)</f>
        <v>11018.772563176901</v>
      </c>
      <c r="U5" s="1" t="str">
        <f>INDEX(FromSATIM!U$2:U$43,$AZ5,1)</f>
        <v>null</v>
      </c>
      <c r="V5" s="1">
        <f>INDEX(FromSATIM!V$2:V$43,$AZ5,1)</f>
        <v>11018.772563176901</v>
      </c>
      <c r="W5" s="1" t="str">
        <f>INDEX(FromSATIM!W$2:W$43,$AZ5,1)</f>
        <v>null</v>
      </c>
      <c r="X5" s="1">
        <f>INDEX(FromSATIM!X$2:X$43,$AZ5,1)</f>
        <v>11018.772563176901</v>
      </c>
      <c r="Y5" s="1" t="str">
        <f>INDEX(FromSATIM!Y$2:Y$43,$AZ5,1)</f>
        <v>null</v>
      </c>
      <c r="Z5" s="1" t="str">
        <f>INDEX(FromSATIM!Z$2:Z$43,$AZ5,1)</f>
        <v>null</v>
      </c>
      <c r="AA5" s="1" t="str">
        <f>INDEX(FromSATIM!AA$2:AA$43,$AZ5,1)</f>
        <v>null</v>
      </c>
      <c r="AB5" s="1" t="str">
        <f>INDEX(FromSATIM!AB$2:AB$43,$AZ5,1)</f>
        <v>null</v>
      </c>
      <c r="AC5" s="1">
        <f>INDEX(FromSATIM!AC$2:AC$43,$AZ5,1)</f>
        <v>11018.772563176901</v>
      </c>
      <c r="AD5" s="1" t="str">
        <f>INDEX(FromSATIM!AD$2:AD$43,$AZ5,1)</f>
        <v>null</v>
      </c>
      <c r="AE5" s="1" t="str">
        <f>INDEX(FromSATIM!AE$2:AE$43,$AZ5,1)</f>
        <v>null</v>
      </c>
      <c r="AF5" s="1" t="str">
        <f>INDEX(FromSATIM!AF$2:AF$43,$AZ5,1)</f>
        <v>null</v>
      </c>
      <c r="AG5" s="1" t="str">
        <f>INDEX(FromSATIM!AG$2:AG$43,$AZ5,1)</f>
        <v>null</v>
      </c>
      <c r="AH5" s="1">
        <f>INDEX(FromSATIM!AH$2:AH$43,$AZ5,1)</f>
        <v>11018.772563176901</v>
      </c>
      <c r="AI5" s="1" t="str">
        <f>INDEX(FromSATIM!AI$2:AI$43,$AZ5,1)</f>
        <v>null</v>
      </c>
      <c r="AJ5" s="1" t="str">
        <f>INDEX(FromSATIM!AJ$2:AJ$43,$AZ5,1)</f>
        <v>null</v>
      </c>
      <c r="AK5" s="1" t="str">
        <f>INDEX(FromSATIM!AK$2:AK$43,$AZ5,1)</f>
        <v>null</v>
      </c>
      <c r="AL5" s="1" t="str">
        <f>INDEX(FromSATIM!AL$2:AL$43,$AZ5,1)</f>
        <v>null</v>
      </c>
      <c r="AM5" s="1" t="str">
        <f>INDEX(FromSATIM!AM$2:AM$43,$AZ5,1)</f>
        <v>null</v>
      </c>
      <c r="AN5" s="1" t="str">
        <f>INDEX(FromSATIM!AN$2:AN$43,$AZ5,1)</f>
        <v>null</v>
      </c>
      <c r="AO5" s="1" t="str">
        <f>INDEX(FromSATIM!AO$2:AO$43,$AZ5,1)</f>
        <v>null</v>
      </c>
      <c r="AP5" s="1" t="str">
        <f>INDEX(FromSATIM!AP$2:AP$43,$AZ5,1)</f>
        <v>null</v>
      </c>
      <c r="AQ5" s="1" t="str">
        <f>INDEX(FromSATIM!AQ$2:AQ$43,$AZ5,1)</f>
        <v>null</v>
      </c>
      <c r="AR5" s="1">
        <f>INDEX(FromSATIM!AR$2:AR$43,$AZ5,1)</f>
        <v>11018.772563176901</v>
      </c>
      <c r="AS5" s="1" t="str">
        <f>INDEX(FromSATIM!AS$2:AS$43,$AZ5,1)</f>
        <v>null</v>
      </c>
      <c r="AT5" s="1">
        <f>INDEX(FromSATIM!AT$2:AT$43,$AZ5,1)</f>
        <v>11018.772563176901</v>
      </c>
      <c r="AU5" s="1" t="str">
        <f>INDEX(FromSATIM!AU$2:AU$43,$AZ5,1)</f>
        <v>null</v>
      </c>
      <c r="AV5" s="1" t="str">
        <f>INDEX(FromSATIM!AV$2:AV$43,$AZ5,1)</f>
        <v>null</v>
      </c>
      <c r="AZ5">
        <f>MATCH(C5,FromSATIM!$C$2:$C$43)</f>
        <v>4</v>
      </c>
      <c r="BA5" t="str">
        <f>INDEX(FromSATIM!$C$2:$C$43,AZ5,0)</f>
        <v>ERHYDF-I</v>
      </c>
      <c r="BC5">
        <v>1</v>
      </c>
    </row>
    <row r="6" spans="1:55" x14ac:dyDescent="0.35">
      <c r="B6" t="s">
        <v>160</v>
      </c>
      <c r="C6" t="s">
        <v>40</v>
      </c>
      <c r="D6" t="s">
        <v>158</v>
      </c>
      <c r="E6" t="s">
        <v>158</v>
      </c>
      <c r="F6" t="s">
        <v>158</v>
      </c>
      <c r="G6" t="s">
        <v>158</v>
      </c>
      <c r="H6" t="s">
        <v>158</v>
      </c>
      <c r="I6">
        <v>0</v>
      </c>
      <c r="J6" s="1" t="str">
        <f>INDEX(FromSATIM!J$2:J$43,$AZ6,1)</f>
        <v>null</v>
      </c>
      <c r="K6" s="1" t="str">
        <f>INDEX(FromSATIM!K$2:K$43,$AZ6,1)</f>
        <v>null</v>
      </c>
      <c r="L6" s="1" t="str">
        <f>INDEX(FromSATIM!L$2:L$43,$AZ6,1)</f>
        <v>null</v>
      </c>
      <c r="M6" s="1" t="str">
        <f>INDEX(FromSATIM!M$2:M$43,$AZ6,1)</f>
        <v>null</v>
      </c>
      <c r="N6" s="1">
        <f>INDEX(FromSATIM!N$2:N$43,$AZ6,1)</f>
        <v>0</v>
      </c>
      <c r="O6" s="1" t="str">
        <f>INDEX(FromSATIM!O$2:O$43,$AZ6,1)</f>
        <v>null</v>
      </c>
      <c r="P6" s="1">
        <f>INDEX(FromSATIM!P$2:P$43,$AZ6,1)</f>
        <v>0</v>
      </c>
      <c r="Q6" s="1" t="str">
        <f>INDEX(FromSATIM!Q$2:Q$43,$AZ6,1)</f>
        <v>null</v>
      </c>
      <c r="R6" s="1">
        <f>INDEX(FromSATIM!R$2:R$43,$AZ6,1)</f>
        <v>0</v>
      </c>
      <c r="S6" s="1" t="str">
        <f>INDEX(FromSATIM!S$2:S$43,$AZ6,1)</f>
        <v>null</v>
      </c>
      <c r="T6" s="1">
        <f>INDEX(FromSATIM!T$2:T$43,$AZ6,1)</f>
        <v>0</v>
      </c>
      <c r="U6" s="1" t="str">
        <f>INDEX(FromSATIM!U$2:U$43,$AZ6,1)</f>
        <v>null</v>
      </c>
      <c r="V6" s="1">
        <f>INDEX(FromSATIM!V$2:V$43,$AZ6,1)</f>
        <v>0</v>
      </c>
      <c r="W6" s="1" t="str">
        <f>INDEX(FromSATIM!W$2:W$43,$AZ6,1)</f>
        <v>null</v>
      </c>
      <c r="X6" s="1">
        <f>INDEX(FromSATIM!X$2:X$43,$AZ6,1)</f>
        <v>0</v>
      </c>
      <c r="Y6" s="1" t="str">
        <f>INDEX(FromSATIM!Y$2:Y$43,$AZ6,1)</f>
        <v>null</v>
      </c>
      <c r="Z6" s="1" t="str">
        <f>INDEX(FromSATIM!Z$2:Z$43,$AZ6,1)</f>
        <v>null</v>
      </c>
      <c r="AA6" s="1" t="str">
        <f>INDEX(FromSATIM!AA$2:AA$43,$AZ6,1)</f>
        <v>null</v>
      </c>
      <c r="AB6" s="1" t="str">
        <f>INDEX(FromSATIM!AB$2:AB$43,$AZ6,1)</f>
        <v>null</v>
      </c>
      <c r="AC6" s="1">
        <f>INDEX(FromSATIM!AC$2:AC$43,$AZ6,1)</f>
        <v>0</v>
      </c>
      <c r="AD6" s="1" t="str">
        <f>INDEX(FromSATIM!AD$2:AD$43,$AZ6,1)</f>
        <v>null</v>
      </c>
      <c r="AE6" s="1" t="str">
        <f>INDEX(FromSATIM!AE$2:AE$43,$AZ6,1)</f>
        <v>null</v>
      </c>
      <c r="AF6" s="1" t="str">
        <f>INDEX(FromSATIM!AF$2:AF$43,$AZ6,1)</f>
        <v>null</v>
      </c>
      <c r="AG6" s="1" t="str">
        <f>INDEX(FromSATIM!AG$2:AG$43,$AZ6,1)</f>
        <v>null</v>
      </c>
      <c r="AH6" s="1">
        <f>INDEX(FromSATIM!AH$2:AH$43,$AZ6,1)</f>
        <v>0</v>
      </c>
      <c r="AI6" s="1" t="str">
        <f>INDEX(FromSATIM!AI$2:AI$43,$AZ6,1)</f>
        <v>null</v>
      </c>
      <c r="AJ6" s="1" t="str">
        <f>INDEX(FromSATIM!AJ$2:AJ$43,$AZ6,1)</f>
        <v>null</v>
      </c>
      <c r="AK6" s="1" t="str">
        <f>INDEX(FromSATIM!AK$2:AK$43,$AZ6,1)</f>
        <v>null</v>
      </c>
      <c r="AL6" s="1" t="str">
        <f>INDEX(FromSATIM!AL$2:AL$43,$AZ6,1)</f>
        <v>null</v>
      </c>
      <c r="AM6" s="1" t="str">
        <f>INDEX(FromSATIM!AM$2:AM$43,$AZ6,1)</f>
        <v>null</v>
      </c>
      <c r="AN6" s="1" t="str">
        <f>INDEX(FromSATIM!AN$2:AN$43,$AZ6,1)</f>
        <v>null</v>
      </c>
      <c r="AO6" s="1" t="str">
        <f>INDEX(FromSATIM!AO$2:AO$43,$AZ6,1)</f>
        <v>null</v>
      </c>
      <c r="AP6" s="1" t="str">
        <f>INDEX(FromSATIM!AP$2:AP$43,$AZ6,1)</f>
        <v>null</v>
      </c>
      <c r="AQ6" s="1" t="str">
        <f>INDEX(FromSATIM!AQ$2:AQ$43,$AZ6,1)</f>
        <v>null</v>
      </c>
      <c r="AR6" s="1">
        <f>INDEX(FromSATIM!AR$2:AR$43,$AZ6,1)</f>
        <v>0</v>
      </c>
      <c r="AS6" s="1" t="str">
        <f>INDEX(FromSATIM!AS$2:AS$43,$AZ6,1)</f>
        <v>null</v>
      </c>
      <c r="AT6" s="1">
        <f>INDEX(FromSATIM!AT$2:AT$43,$AZ6,1)</f>
        <v>0</v>
      </c>
      <c r="AU6" s="1" t="str">
        <f>INDEX(FromSATIM!AU$2:AU$43,$AZ6,1)</f>
        <v>null</v>
      </c>
      <c r="AV6" s="1" t="str">
        <f>INDEX(FromSATIM!AV$2:AV$43,$AZ6,1)</f>
        <v>null</v>
      </c>
      <c r="AZ6">
        <f>MATCH(C6,FromSATIM!$C$2:$C$43)</f>
        <v>6</v>
      </c>
      <c r="BA6" t="str">
        <f>INDEX(FromSATIM!$C$2:$C$43,AZ6,0)</f>
        <v>ERHYDGIW-I</v>
      </c>
      <c r="BC6">
        <v>1</v>
      </c>
    </row>
    <row r="7" spans="1:55" x14ac:dyDescent="0.35">
      <c r="B7" t="s">
        <v>160</v>
      </c>
      <c r="C7" t="s">
        <v>42</v>
      </c>
      <c r="D7" t="s">
        <v>158</v>
      </c>
      <c r="E7" t="s">
        <v>158</v>
      </c>
      <c r="F7" t="s">
        <v>158</v>
      </c>
      <c r="G7" t="s">
        <v>158</v>
      </c>
      <c r="H7" t="s">
        <v>158</v>
      </c>
      <c r="I7">
        <v>0</v>
      </c>
      <c r="J7" s="1" t="str">
        <f>INDEX(FromSATIM!J$2:J$43,$AZ7,1)</f>
        <v>null</v>
      </c>
      <c r="K7" s="1" t="str">
        <f>INDEX(FromSATIM!K$2:K$43,$AZ7,1)</f>
        <v>null</v>
      </c>
      <c r="L7" s="1" t="str">
        <f>INDEX(FromSATIM!L$2:L$43,$AZ7,1)</f>
        <v>null</v>
      </c>
      <c r="M7" s="1" t="str">
        <f>INDEX(FromSATIM!M$2:M$43,$AZ7,1)</f>
        <v>null</v>
      </c>
      <c r="N7" s="1">
        <f>INDEX(FromSATIM!N$2:N$43,$AZ7,1)</f>
        <v>9031.5162454873607</v>
      </c>
      <c r="O7" s="1" t="str">
        <f>INDEX(FromSATIM!O$2:O$43,$AZ7,1)</f>
        <v>null</v>
      </c>
      <c r="P7" s="1">
        <f>INDEX(FromSATIM!P$2:P$43,$AZ7,1)</f>
        <v>9031.5162454873607</v>
      </c>
      <c r="Q7" s="1" t="str">
        <f>INDEX(FromSATIM!Q$2:Q$43,$AZ7,1)</f>
        <v>null</v>
      </c>
      <c r="R7" s="1">
        <f>INDEX(FromSATIM!R$2:R$43,$AZ7,1)</f>
        <v>9031.5162454873607</v>
      </c>
      <c r="S7" s="1" t="str">
        <f>INDEX(FromSATIM!S$2:S$43,$AZ7,1)</f>
        <v>null</v>
      </c>
      <c r="T7" s="1">
        <f>INDEX(FromSATIM!T$2:T$43,$AZ7,1)</f>
        <v>9031.5162454873607</v>
      </c>
      <c r="U7" s="1" t="str">
        <f>INDEX(FromSATIM!U$2:U$43,$AZ7,1)</f>
        <v>null</v>
      </c>
      <c r="V7" s="1">
        <f>INDEX(FromSATIM!V$2:V$43,$AZ7,1)</f>
        <v>9031.5162454873607</v>
      </c>
      <c r="W7" s="1" t="str">
        <f>INDEX(FromSATIM!W$2:W$43,$AZ7,1)</f>
        <v>null</v>
      </c>
      <c r="X7" s="1">
        <f>INDEX(FromSATIM!X$2:X$43,$AZ7,1)</f>
        <v>9031.5162454873607</v>
      </c>
      <c r="Y7" s="1" t="str">
        <f>INDEX(FromSATIM!Y$2:Y$43,$AZ7,1)</f>
        <v>null</v>
      </c>
      <c r="Z7" s="1" t="str">
        <f>INDEX(FromSATIM!Z$2:Z$43,$AZ7,1)</f>
        <v>null</v>
      </c>
      <c r="AA7" s="1" t="str">
        <f>INDEX(FromSATIM!AA$2:AA$43,$AZ7,1)</f>
        <v>null</v>
      </c>
      <c r="AB7" s="1" t="str">
        <f>INDEX(FromSATIM!AB$2:AB$43,$AZ7,1)</f>
        <v>null</v>
      </c>
      <c r="AC7" s="1">
        <f>INDEX(FromSATIM!AC$2:AC$43,$AZ7,1)</f>
        <v>9031.5162454873607</v>
      </c>
      <c r="AD7" s="1" t="str">
        <f>INDEX(FromSATIM!AD$2:AD$43,$AZ7,1)</f>
        <v>null</v>
      </c>
      <c r="AE7" s="1" t="str">
        <f>INDEX(FromSATIM!AE$2:AE$43,$AZ7,1)</f>
        <v>null</v>
      </c>
      <c r="AF7" s="1" t="str">
        <f>INDEX(FromSATIM!AF$2:AF$43,$AZ7,1)</f>
        <v>null</v>
      </c>
      <c r="AG7" s="1" t="str">
        <f>INDEX(FromSATIM!AG$2:AG$43,$AZ7,1)</f>
        <v>null</v>
      </c>
      <c r="AH7" s="1">
        <f>INDEX(FromSATIM!AH$2:AH$43,$AZ7,1)</f>
        <v>9031.5162454873607</v>
      </c>
      <c r="AI7" s="1" t="str">
        <f>INDEX(FromSATIM!AI$2:AI$43,$AZ7,1)</f>
        <v>null</v>
      </c>
      <c r="AJ7" s="1" t="str">
        <f>INDEX(FromSATIM!AJ$2:AJ$43,$AZ7,1)</f>
        <v>null</v>
      </c>
      <c r="AK7" s="1" t="str">
        <f>INDEX(FromSATIM!AK$2:AK$43,$AZ7,1)</f>
        <v>null</v>
      </c>
      <c r="AL7" s="1" t="str">
        <f>INDEX(FromSATIM!AL$2:AL$43,$AZ7,1)</f>
        <v>null</v>
      </c>
      <c r="AM7" s="1" t="str">
        <f>INDEX(FromSATIM!AM$2:AM$43,$AZ7,1)</f>
        <v>null</v>
      </c>
      <c r="AN7" s="1" t="str">
        <f>INDEX(FromSATIM!AN$2:AN$43,$AZ7,1)</f>
        <v>null</v>
      </c>
      <c r="AO7" s="1" t="str">
        <f>INDEX(FromSATIM!AO$2:AO$43,$AZ7,1)</f>
        <v>null</v>
      </c>
      <c r="AP7" s="1" t="str">
        <f>INDEX(FromSATIM!AP$2:AP$43,$AZ7,1)</f>
        <v>null</v>
      </c>
      <c r="AQ7" s="1" t="str">
        <f>INDEX(FromSATIM!AQ$2:AQ$43,$AZ7,1)</f>
        <v>null</v>
      </c>
      <c r="AR7" s="1">
        <f>INDEX(FromSATIM!AR$2:AR$43,$AZ7,1)</f>
        <v>9031.5162454873607</v>
      </c>
      <c r="AS7" s="1" t="str">
        <f>INDEX(FromSATIM!AS$2:AS$43,$AZ7,1)</f>
        <v>null</v>
      </c>
      <c r="AT7" s="1">
        <f>INDEX(FromSATIM!AT$2:AT$43,$AZ7,1)</f>
        <v>9031.5162454873607</v>
      </c>
      <c r="AU7" s="1" t="str">
        <f>INDEX(FromSATIM!AU$2:AU$43,$AZ7,1)</f>
        <v>null</v>
      </c>
      <c r="AV7" s="1" t="str">
        <f>INDEX(FromSATIM!AV$2:AV$43,$AZ7,1)</f>
        <v>null</v>
      </c>
      <c r="AZ7">
        <f>MATCH(C7,FromSATIM!$C$2:$C$43)</f>
        <v>7</v>
      </c>
      <c r="BA7" t="str">
        <f>INDEX(FromSATIM!$C$2:$C$43,AZ7,0)</f>
        <v>ERHYDH-I</v>
      </c>
      <c r="BC7">
        <v>1</v>
      </c>
    </row>
    <row r="8" spans="1:55" x14ac:dyDescent="0.35">
      <c r="B8" t="s">
        <v>160</v>
      </c>
      <c r="C8" t="s">
        <v>46</v>
      </c>
      <c r="D8" t="s">
        <v>158</v>
      </c>
      <c r="E8" t="s">
        <v>158</v>
      </c>
      <c r="F8" t="s">
        <v>158</v>
      </c>
      <c r="G8" t="s">
        <v>158</v>
      </c>
      <c r="H8" t="s">
        <v>158</v>
      </c>
      <c r="I8">
        <v>0</v>
      </c>
      <c r="J8" s="1" t="str">
        <f>INDEX(FromSATIM!J$2:J$43,$AZ8,1)</f>
        <v>null</v>
      </c>
      <c r="K8" s="1" t="str">
        <f>INDEX(FromSATIM!K$2:K$43,$AZ8,1)</f>
        <v>null</v>
      </c>
      <c r="L8" s="1" t="str">
        <f>INDEX(FromSATIM!L$2:L$43,$AZ8,1)</f>
        <v>null</v>
      </c>
      <c r="M8" s="1" t="str">
        <f>INDEX(FromSATIM!M$2:M$43,$AZ8,1)</f>
        <v>null</v>
      </c>
      <c r="N8" s="1">
        <f>INDEX(FromSATIM!N$2:N$43,$AZ8,1)</f>
        <v>6670.3971119133603</v>
      </c>
      <c r="O8" s="1" t="str">
        <f>INDEX(FromSATIM!O$2:O$43,$AZ8,1)</f>
        <v>null</v>
      </c>
      <c r="P8" s="1">
        <f>INDEX(FromSATIM!P$2:P$43,$AZ8,1)</f>
        <v>6670.3971119133603</v>
      </c>
      <c r="Q8" s="1" t="str">
        <f>INDEX(FromSATIM!Q$2:Q$43,$AZ8,1)</f>
        <v>null</v>
      </c>
      <c r="R8" s="1">
        <f>INDEX(FromSATIM!R$2:R$43,$AZ8,1)</f>
        <v>6670.3971119133603</v>
      </c>
      <c r="S8" s="1" t="str">
        <f>INDEX(FromSATIM!S$2:S$43,$AZ8,1)</f>
        <v>null</v>
      </c>
      <c r="T8" s="1">
        <f>INDEX(FromSATIM!T$2:T$43,$AZ8,1)</f>
        <v>6670.3971119133603</v>
      </c>
      <c r="U8" s="1" t="str">
        <f>INDEX(FromSATIM!U$2:U$43,$AZ8,1)</f>
        <v>null</v>
      </c>
      <c r="V8" s="1">
        <f>INDEX(FromSATIM!V$2:V$43,$AZ8,1)</f>
        <v>6670.3971119133603</v>
      </c>
      <c r="W8" s="1" t="str">
        <f>INDEX(FromSATIM!W$2:W$43,$AZ8,1)</f>
        <v>null</v>
      </c>
      <c r="X8" s="1">
        <f>INDEX(FromSATIM!X$2:X$43,$AZ8,1)</f>
        <v>6670.3971119133603</v>
      </c>
      <c r="Y8" s="1" t="str">
        <f>INDEX(FromSATIM!Y$2:Y$43,$AZ8,1)</f>
        <v>null</v>
      </c>
      <c r="Z8" s="1" t="str">
        <f>INDEX(FromSATIM!Z$2:Z$43,$AZ8,1)</f>
        <v>null</v>
      </c>
      <c r="AA8" s="1" t="str">
        <f>INDEX(FromSATIM!AA$2:AA$43,$AZ8,1)</f>
        <v>null</v>
      </c>
      <c r="AB8" s="1" t="str">
        <f>INDEX(FromSATIM!AB$2:AB$43,$AZ8,1)</f>
        <v>null</v>
      </c>
      <c r="AC8" s="1">
        <f>INDEX(FromSATIM!AC$2:AC$43,$AZ8,1)</f>
        <v>6670.3971119133603</v>
      </c>
      <c r="AD8" s="1" t="str">
        <f>INDEX(FromSATIM!AD$2:AD$43,$AZ8,1)</f>
        <v>null</v>
      </c>
      <c r="AE8" s="1" t="str">
        <f>INDEX(FromSATIM!AE$2:AE$43,$AZ8,1)</f>
        <v>null</v>
      </c>
      <c r="AF8" s="1" t="str">
        <f>INDEX(FromSATIM!AF$2:AF$43,$AZ8,1)</f>
        <v>null</v>
      </c>
      <c r="AG8" s="1" t="str">
        <f>INDEX(FromSATIM!AG$2:AG$43,$AZ8,1)</f>
        <v>null</v>
      </c>
      <c r="AH8" s="1">
        <f>INDEX(FromSATIM!AH$2:AH$43,$AZ8,1)</f>
        <v>6670.3971119133603</v>
      </c>
      <c r="AI8" s="1" t="str">
        <f>INDEX(FromSATIM!AI$2:AI$43,$AZ8,1)</f>
        <v>null</v>
      </c>
      <c r="AJ8" s="1" t="str">
        <f>INDEX(FromSATIM!AJ$2:AJ$43,$AZ8,1)</f>
        <v>null</v>
      </c>
      <c r="AK8" s="1" t="str">
        <f>INDEX(FromSATIM!AK$2:AK$43,$AZ8,1)</f>
        <v>null</v>
      </c>
      <c r="AL8" s="1" t="str">
        <f>INDEX(FromSATIM!AL$2:AL$43,$AZ8,1)</f>
        <v>null</v>
      </c>
      <c r="AM8" s="1" t="str">
        <f>INDEX(FromSATIM!AM$2:AM$43,$AZ8,1)</f>
        <v>null</v>
      </c>
      <c r="AN8" s="1" t="str">
        <f>INDEX(FromSATIM!AN$2:AN$43,$AZ8,1)</f>
        <v>null</v>
      </c>
      <c r="AO8" s="1" t="str">
        <f>INDEX(FromSATIM!AO$2:AO$43,$AZ8,1)</f>
        <v>null</v>
      </c>
      <c r="AP8" s="1" t="str">
        <f>INDEX(FromSATIM!AP$2:AP$43,$AZ8,1)</f>
        <v>null</v>
      </c>
      <c r="AQ8" s="1" t="str">
        <f>INDEX(FromSATIM!AQ$2:AQ$43,$AZ8,1)</f>
        <v>null</v>
      </c>
      <c r="AR8" s="1">
        <f>INDEX(FromSATIM!AR$2:AR$43,$AZ8,1)</f>
        <v>6670.3971119133603</v>
      </c>
      <c r="AS8" s="1" t="str">
        <f>INDEX(FromSATIM!AS$2:AS$43,$AZ8,1)</f>
        <v>null</v>
      </c>
      <c r="AT8" s="1">
        <f>INDEX(FromSATIM!AT$2:AT$43,$AZ8,1)</f>
        <v>6670.3971119133603</v>
      </c>
      <c r="AU8" s="1" t="str">
        <f>INDEX(FromSATIM!AU$2:AU$43,$AZ8,1)</f>
        <v>null</v>
      </c>
      <c r="AV8" s="1" t="str">
        <f>INDEX(FromSATIM!AV$2:AV$43,$AZ8,1)</f>
        <v>null</v>
      </c>
      <c r="AZ8">
        <f>MATCH(C8,FromSATIM!$C$2:$C$43)</f>
        <v>8</v>
      </c>
      <c r="BA8" t="str">
        <f>INDEX(FromSATIM!$C$2:$C$43,AZ8,0)</f>
        <v>ERHYDI-I</v>
      </c>
      <c r="BC8">
        <v>1</v>
      </c>
    </row>
    <row r="9" spans="1:55" x14ac:dyDescent="0.35">
      <c r="B9" t="s">
        <v>160</v>
      </c>
      <c r="C9" t="s">
        <v>48</v>
      </c>
      <c r="D9" t="s">
        <v>158</v>
      </c>
      <c r="E9" t="s">
        <v>158</v>
      </c>
      <c r="F9" t="s">
        <v>158</v>
      </c>
      <c r="G9" t="s">
        <v>158</v>
      </c>
      <c r="H9" t="s">
        <v>158</v>
      </c>
      <c r="I9">
        <v>0</v>
      </c>
      <c r="J9" s="1" t="str">
        <f>INDEX(FromSATIM!J$2:J$43,$AZ9,1)</f>
        <v>null</v>
      </c>
      <c r="K9" s="1" t="str">
        <f>INDEX(FromSATIM!K$2:K$43,$AZ9,1)</f>
        <v>null</v>
      </c>
      <c r="L9" s="1" t="str">
        <f>INDEX(FromSATIM!L$2:L$43,$AZ9,1)</f>
        <v>null</v>
      </c>
      <c r="M9" s="1" t="str">
        <f>INDEX(FromSATIM!M$2:M$43,$AZ9,1)</f>
        <v>null</v>
      </c>
      <c r="N9" s="1">
        <f>INDEX(FromSATIM!N$2:N$43,$AZ9,1)</f>
        <v>4808.6642599278002</v>
      </c>
      <c r="O9" s="1" t="str">
        <f>INDEX(FromSATIM!O$2:O$43,$AZ9,1)</f>
        <v>null</v>
      </c>
      <c r="P9" s="1">
        <f>INDEX(FromSATIM!P$2:P$43,$AZ9,1)</f>
        <v>4808.6642599278002</v>
      </c>
      <c r="Q9" s="1" t="str">
        <f>INDEX(FromSATIM!Q$2:Q$43,$AZ9,1)</f>
        <v>null</v>
      </c>
      <c r="R9" s="1">
        <f>INDEX(FromSATIM!R$2:R$43,$AZ9,1)</f>
        <v>4808.6642599278002</v>
      </c>
      <c r="S9" s="1" t="str">
        <f>INDEX(FromSATIM!S$2:S$43,$AZ9,1)</f>
        <v>null</v>
      </c>
      <c r="T9" s="1">
        <f>INDEX(FromSATIM!T$2:T$43,$AZ9,1)</f>
        <v>4808.6642599278002</v>
      </c>
      <c r="U9" s="1" t="str">
        <f>INDEX(FromSATIM!U$2:U$43,$AZ9,1)</f>
        <v>null</v>
      </c>
      <c r="V9" s="1">
        <f>INDEX(FromSATIM!V$2:V$43,$AZ9,1)</f>
        <v>4808.6642599278002</v>
      </c>
      <c r="W9" s="1" t="str">
        <f>INDEX(FromSATIM!W$2:W$43,$AZ9,1)</f>
        <v>null</v>
      </c>
      <c r="X9" s="1">
        <f>INDEX(FromSATIM!X$2:X$43,$AZ9,1)</f>
        <v>4808.6642599278002</v>
      </c>
      <c r="Y9" s="1" t="str">
        <f>INDEX(FromSATIM!Y$2:Y$43,$AZ9,1)</f>
        <v>null</v>
      </c>
      <c r="Z9" s="1" t="str">
        <f>INDEX(FromSATIM!Z$2:Z$43,$AZ9,1)</f>
        <v>null</v>
      </c>
      <c r="AA9" s="1" t="str">
        <f>INDEX(FromSATIM!AA$2:AA$43,$AZ9,1)</f>
        <v>null</v>
      </c>
      <c r="AB9" s="1" t="str">
        <f>INDEX(FromSATIM!AB$2:AB$43,$AZ9,1)</f>
        <v>null</v>
      </c>
      <c r="AC9" s="1">
        <f>INDEX(FromSATIM!AC$2:AC$43,$AZ9,1)</f>
        <v>4808.6642599278002</v>
      </c>
      <c r="AD9" s="1" t="str">
        <f>INDEX(FromSATIM!AD$2:AD$43,$AZ9,1)</f>
        <v>null</v>
      </c>
      <c r="AE9" s="1" t="str">
        <f>INDEX(FromSATIM!AE$2:AE$43,$AZ9,1)</f>
        <v>null</v>
      </c>
      <c r="AF9" s="1" t="str">
        <f>INDEX(FromSATIM!AF$2:AF$43,$AZ9,1)</f>
        <v>null</v>
      </c>
      <c r="AG9" s="1" t="str">
        <f>INDEX(FromSATIM!AG$2:AG$43,$AZ9,1)</f>
        <v>null</v>
      </c>
      <c r="AH9" s="1">
        <f>INDEX(FromSATIM!AH$2:AH$43,$AZ9,1)</f>
        <v>4808.6642599278002</v>
      </c>
      <c r="AI9" s="1" t="str">
        <f>INDEX(FromSATIM!AI$2:AI$43,$AZ9,1)</f>
        <v>null</v>
      </c>
      <c r="AJ9" s="1" t="str">
        <f>INDEX(FromSATIM!AJ$2:AJ$43,$AZ9,1)</f>
        <v>null</v>
      </c>
      <c r="AK9" s="1" t="str">
        <f>INDEX(FromSATIM!AK$2:AK$43,$AZ9,1)</f>
        <v>null</v>
      </c>
      <c r="AL9" s="1" t="str">
        <f>INDEX(FromSATIM!AL$2:AL$43,$AZ9,1)</f>
        <v>null</v>
      </c>
      <c r="AM9" s="1" t="str">
        <f>INDEX(FromSATIM!AM$2:AM$43,$AZ9,1)</f>
        <v>null</v>
      </c>
      <c r="AN9" s="1" t="str">
        <f>INDEX(FromSATIM!AN$2:AN$43,$AZ9,1)</f>
        <v>null</v>
      </c>
      <c r="AO9" s="1" t="str">
        <f>INDEX(FromSATIM!AO$2:AO$43,$AZ9,1)</f>
        <v>null</v>
      </c>
      <c r="AP9" s="1" t="str">
        <f>INDEX(FromSATIM!AP$2:AP$43,$AZ9,1)</f>
        <v>null</v>
      </c>
      <c r="AQ9" s="1" t="str">
        <f>INDEX(FromSATIM!AQ$2:AQ$43,$AZ9,1)</f>
        <v>null</v>
      </c>
      <c r="AR9" s="1">
        <f>INDEX(FromSATIM!AR$2:AR$43,$AZ9,1)</f>
        <v>4808.6642599278002</v>
      </c>
      <c r="AS9" s="1" t="str">
        <f>INDEX(FromSATIM!AS$2:AS$43,$AZ9,1)</f>
        <v>null</v>
      </c>
      <c r="AT9" s="1">
        <f>INDEX(FromSATIM!AT$2:AT$43,$AZ9,1)</f>
        <v>4808.6642599278002</v>
      </c>
      <c r="AU9" s="1" t="str">
        <f>INDEX(FromSATIM!AU$2:AU$43,$AZ9,1)</f>
        <v>null</v>
      </c>
      <c r="AV9" s="1" t="str">
        <f>INDEX(FromSATIM!AV$2:AV$43,$AZ9,1)</f>
        <v>null</v>
      </c>
      <c r="AZ9">
        <f>MATCH(C9,FromSATIM!$C$2:$C$43)</f>
        <v>9</v>
      </c>
      <c r="BA9" t="str">
        <f>INDEX(FromSATIM!$C$2:$C$43,AZ9,0)</f>
        <v>ERHYDK-I</v>
      </c>
      <c r="BC9">
        <v>1</v>
      </c>
    </row>
    <row r="10" spans="1:55" x14ac:dyDescent="0.35">
      <c r="B10" t="s">
        <v>160</v>
      </c>
      <c r="C10" t="s">
        <v>50</v>
      </c>
      <c r="D10" t="s">
        <v>158</v>
      </c>
      <c r="E10" t="s">
        <v>158</v>
      </c>
      <c r="F10" t="s">
        <v>158</v>
      </c>
      <c r="G10" t="s">
        <v>158</v>
      </c>
      <c r="H10" t="s">
        <v>158</v>
      </c>
      <c r="I10">
        <v>0</v>
      </c>
      <c r="J10" s="1" t="str">
        <f>INDEX(FromSATIM!J$2:J$43,$AZ10,1)</f>
        <v>null</v>
      </c>
      <c r="K10" s="1" t="str">
        <f>INDEX(FromSATIM!K$2:K$43,$AZ10,1)</f>
        <v>null</v>
      </c>
      <c r="L10" s="1" t="str">
        <f>INDEX(FromSATIM!L$2:L$43,$AZ10,1)</f>
        <v>null</v>
      </c>
      <c r="M10" s="1" t="str">
        <f>INDEX(FromSATIM!M$2:M$43,$AZ10,1)</f>
        <v>null</v>
      </c>
      <c r="N10" s="1">
        <f>INDEX(FromSATIM!N$2:N$43,$AZ10,1)</f>
        <v>19315.202166064999</v>
      </c>
      <c r="O10" s="1" t="str">
        <f>INDEX(FromSATIM!O$2:O$43,$AZ10,1)</f>
        <v>null</v>
      </c>
      <c r="P10" s="1">
        <f>INDEX(FromSATIM!P$2:P$43,$AZ10,1)</f>
        <v>19315.202166064999</v>
      </c>
      <c r="Q10" s="1" t="str">
        <f>INDEX(FromSATIM!Q$2:Q$43,$AZ10,1)</f>
        <v>null</v>
      </c>
      <c r="R10" s="1">
        <f>INDEX(FromSATIM!R$2:R$43,$AZ10,1)</f>
        <v>19315.202166064999</v>
      </c>
      <c r="S10" s="1" t="str">
        <f>INDEX(FromSATIM!S$2:S$43,$AZ10,1)</f>
        <v>null</v>
      </c>
      <c r="T10" s="1">
        <f>INDEX(FromSATIM!T$2:T$43,$AZ10,1)</f>
        <v>19315.202166064999</v>
      </c>
      <c r="U10" s="1" t="str">
        <f>INDEX(FromSATIM!U$2:U$43,$AZ10,1)</f>
        <v>null</v>
      </c>
      <c r="V10" s="1">
        <f>INDEX(FromSATIM!V$2:V$43,$AZ10,1)</f>
        <v>19315.202166064999</v>
      </c>
      <c r="W10" s="1" t="str">
        <f>INDEX(FromSATIM!W$2:W$43,$AZ10,1)</f>
        <v>null</v>
      </c>
      <c r="X10" s="1">
        <f>INDEX(FromSATIM!X$2:X$43,$AZ10,1)</f>
        <v>19315.202166064999</v>
      </c>
      <c r="Y10" s="1" t="str">
        <f>INDEX(FromSATIM!Y$2:Y$43,$AZ10,1)</f>
        <v>null</v>
      </c>
      <c r="Z10" s="1" t="str">
        <f>INDEX(FromSATIM!Z$2:Z$43,$AZ10,1)</f>
        <v>null</v>
      </c>
      <c r="AA10" s="1" t="str">
        <f>INDEX(FromSATIM!AA$2:AA$43,$AZ10,1)</f>
        <v>null</v>
      </c>
      <c r="AB10" s="1" t="str">
        <f>INDEX(FromSATIM!AB$2:AB$43,$AZ10,1)</f>
        <v>null</v>
      </c>
      <c r="AC10" s="1">
        <f>INDEX(FromSATIM!AC$2:AC$43,$AZ10,1)</f>
        <v>19315.202166064999</v>
      </c>
      <c r="AD10" s="1" t="str">
        <f>INDEX(FromSATIM!AD$2:AD$43,$AZ10,1)</f>
        <v>null</v>
      </c>
      <c r="AE10" s="1" t="str">
        <f>INDEX(FromSATIM!AE$2:AE$43,$AZ10,1)</f>
        <v>null</v>
      </c>
      <c r="AF10" s="1" t="str">
        <f>INDEX(FromSATIM!AF$2:AF$43,$AZ10,1)</f>
        <v>null</v>
      </c>
      <c r="AG10" s="1" t="str">
        <f>INDEX(FromSATIM!AG$2:AG$43,$AZ10,1)</f>
        <v>null</v>
      </c>
      <c r="AH10" s="1">
        <f>INDEX(FromSATIM!AH$2:AH$43,$AZ10,1)</f>
        <v>19315.202166064999</v>
      </c>
      <c r="AI10" s="1" t="str">
        <f>INDEX(FromSATIM!AI$2:AI$43,$AZ10,1)</f>
        <v>null</v>
      </c>
      <c r="AJ10" s="1" t="str">
        <f>INDEX(FromSATIM!AJ$2:AJ$43,$AZ10,1)</f>
        <v>null</v>
      </c>
      <c r="AK10" s="1" t="str">
        <f>INDEX(FromSATIM!AK$2:AK$43,$AZ10,1)</f>
        <v>null</v>
      </c>
      <c r="AL10" s="1" t="str">
        <f>INDEX(FromSATIM!AL$2:AL$43,$AZ10,1)</f>
        <v>null</v>
      </c>
      <c r="AM10" s="1" t="str">
        <f>INDEX(FromSATIM!AM$2:AM$43,$AZ10,1)</f>
        <v>null</v>
      </c>
      <c r="AN10" s="1" t="str">
        <f>INDEX(FromSATIM!AN$2:AN$43,$AZ10,1)</f>
        <v>null</v>
      </c>
      <c r="AO10" s="1" t="str">
        <f>INDEX(FromSATIM!AO$2:AO$43,$AZ10,1)</f>
        <v>null</v>
      </c>
      <c r="AP10" s="1" t="str">
        <f>INDEX(FromSATIM!AP$2:AP$43,$AZ10,1)</f>
        <v>null</v>
      </c>
      <c r="AQ10" s="1" t="str">
        <f>INDEX(FromSATIM!AQ$2:AQ$43,$AZ10,1)</f>
        <v>null</v>
      </c>
      <c r="AR10" s="1">
        <f>INDEX(FromSATIM!AR$2:AR$43,$AZ10,1)</f>
        <v>19315.202166064999</v>
      </c>
      <c r="AS10" s="1" t="str">
        <f>INDEX(FromSATIM!AS$2:AS$43,$AZ10,1)</f>
        <v>null</v>
      </c>
      <c r="AT10" s="1">
        <f>INDEX(FromSATIM!AT$2:AT$43,$AZ10,1)</f>
        <v>19315.202166064999</v>
      </c>
      <c r="AU10" s="1" t="str">
        <f>INDEX(FromSATIM!AU$2:AU$43,$AZ10,1)</f>
        <v>null</v>
      </c>
      <c r="AV10" s="1" t="str">
        <f>INDEX(FromSATIM!AV$2:AV$43,$AZ10,1)</f>
        <v>null</v>
      </c>
      <c r="AZ10">
        <f>MATCH(C10,FromSATIM!$C$2:$C$43)</f>
        <v>10</v>
      </c>
      <c r="BA10" t="str">
        <f>INDEX(FromSATIM!$C$2:$C$43,AZ10,0)</f>
        <v>ERHYDM-I</v>
      </c>
      <c r="BC10">
        <v>1</v>
      </c>
    </row>
    <row r="11" spans="1:55" x14ac:dyDescent="0.35">
      <c r="B11" t="s">
        <v>160</v>
      </c>
      <c r="C11" t="s">
        <v>52</v>
      </c>
      <c r="D11" t="s">
        <v>158</v>
      </c>
      <c r="E11" t="s">
        <v>158</v>
      </c>
      <c r="F11" t="s">
        <v>158</v>
      </c>
      <c r="G11" t="s">
        <v>158</v>
      </c>
      <c r="H11" t="s">
        <v>158</v>
      </c>
      <c r="I11">
        <v>0</v>
      </c>
      <c r="J11" s="1" t="str">
        <f>INDEX(FromSATIM!J$2:J$43,$AZ11,1)</f>
        <v>null</v>
      </c>
      <c r="K11" s="1" t="str">
        <f>INDEX(FromSATIM!K$2:K$43,$AZ11,1)</f>
        <v>null</v>
      </c>
      <c r="L11" s="1" t="str">
        <f>INDEX(FromSATIM!L$2:L$43,$AZ11,1)</f>
        <v>null</v>
      </c>
      <c r="M11" s="1" t="str">
        <f>INDEX(FromSATIM!M$2:M$43,$AZ11,1)</f>
        <v>null</v>
      </c>
      <c r="N11" s="1">
        <f>INDEX(FromSATIM!N$2:N$43,$AZ11,1)</f>
        <v>22000</v>
      </c>
      <c r="O11" s="1" t="str">
        <f>INDEX(FromSATIM!O$2:O$43,$AZ11,1)</f>
        <v>null</v>
      </c>
      <c r="P11" s="1">
        <f>INDEX(FromSATIM!P$2:P$43,$AZ11,1)</f>
        <v>22000</v>
      </c>
      <c r="Q11" s="1" t="str">
        <f>INDEX(FromSATIM!Q$2:Q$43,$AZ11,1)</f>
        <v>null</v>
      </c>
      <c r="R11" s="1">
        <f>INDEX(FromSATIM!R$2:R$43,$AZ11,1)</f>
        <v>22000</v>
      </c>
      <c r="S11" s="1" t="str">
        <f>INDEX(FromSATIM!S$2:S$43,$AZ11,1)</f>
        <v>null</v>
      </c>
      <c r="T11" s="1">
        <f>INDEX(FromSATIM!T$2:T$43,$AZ11,1)</f>
        <v>22000</v>
      </c>
      <c r="U11" s="1" t="str">
        <f>INDEX(FromSATIM!U$2:U$43,$AZ11,1)</f>
        <v>null</v>
      </c>
      <c r="V11" s="1">
        <f>INDEX(FromSATIM!V$2:V$43,$AZ11,1)</f>
        <v>22000</v>
      </c>
      <c r="W11" s="1" t="str">
        <f>INDEX(FromSATIM!W$2:W$43,$AZ11,1)</f>
        <v>null</v>
      </c>
      <c r="X11" s="1">
        <f>INDEX(FromSATIM!X$2:X$43,$AZ11,1)</f>
        <v>22000</v>
      </c>
      <c r="Y11" s="1" t="str">
        <f>INDEX(FromSATIM!Y$2:Y$43,$AZ11,1)</f>
        <v>null</v>
      </c>
      <c r="Z11" s="1" t="str">
        <f>INDEX(FromSATIM!Z$2:Z$43,$AZ11,1)</f>
        <v>null</v>
      </c>
      <c r="AA11" s="1" t="str">
        <f>INDEX(FromSATIM!AA$2:AA$43,$AZ11,1)</f>
        <v>null</v>
      </c>
      <c r="AB11" s="1" t="str">
        <f>INDEX(FromSATIM!AB$2:AB$43,$AZ11,1)</f>
        <v>null</v>
      </c>
      <c r="AC11" s="1">
        <f>INDEX(FromSATIM!AC$2:AC$43,$AZ11,1)</f>
        <v>22000</v>
      </c>
      <c r="AD11" s="1" t="str">
        <f>INDEX(FromSATIM!AD$2:AD$43,$AZ11,1)</f>
        <v>null</v>
      </c>
      <c r="AE11" s="1" t="str">
        <f>INDEX(FromSATIM!AE$2:AE$43,$AZ11,1)</f>
        <v>null</v>
      </c>
      <c r="AF11" s="1" t="str">
        <f>INDEX(FromSATIM!AF$2:AF$43,$AZ11,1)</f>
        <v>null</v>
      </c>
      <c r="AG11" s="1" t="str">
        <f>INDEX(FromSATIM!AG$2:AG$43,$AZ11,1)</f>
        <v>null</v>
      </c>
      <c r="AH11" s="1">
        <f>INDEX(FromSATIM!AH$2:AH$43,$AZ11,1)</f>
        <v>22000</v>
      </c>
      <c r="AI11" s="1" t="str">
        <f>INDEX(FromSATIM!AI$2:AI$43,$AZ11,1)</f>
        <v>null</v>
      </c>
      <c r="AJ11" s="1" t="str">
        <f>INDEX(FromSATIM!AJ$2:AJ$43,$AZ11,1)</f>
        <v>null</v>
      </c>
      <c r="AK11" s="1" t="str">
        <f>INDEX(FromSATIM!AK$2:AK$43,$AZ11,1)</f>
        <v>null</v>
      </c>
      <c r="AL11" s="1" t="str">
        <f>INDEX(FromSATIM!AL$2:AL$43,$AZ11,1)</f>
        <v>null</v>
      </c>
      <c r="AM11" s="1" t="str">
        <f>INDEX(FromSATIM!AM$2:AM$43,$AZ11,1)</f>
        <v>null</v>
      </c>
      <c r="AN11" s="1" t="str">
        <f>INDEX(FromSATIM!AN$2:AN$43,$AZ11,1)</f>
        <v>null</v>
      </c>
      <c r="AO11" s="1" t="str">
        <f>INDEX(FromSATIM!AO$2:AO$43,$AZ11,1)</f>
        <v>null</v>
      </c>
      <c r="AP11" s="1" t="str">
        <f>INDEX(FromSATIM!AP$2:AP$43,$AZ11,1)</f>
        <v>null</v>
      </c>
      <c r="AQ11" s="1" t="str">
        <f>INDEX(FromSATIM!AQ$2:AQ$43,$AZ11,1)</f>
        <v>null</v>
      </c>
      <c r="AR11" s="1">
        <f>INDEX(FromSATIM!AR$2:AR$43,$AZ11,1)</f>
        <v>22000</v>
      </c>
      <c r="AS11" s="1" t="str">
        <f>INDEX(FromSATIM!AS$2:AS$43,$AZ11,1)</f>
        <v>null</v>
      </c>
      <c r="AT11" s="1">
        <f>INDEX(FromSATIM!AT$2:AT$43,$AZ11,1)</f>
        <v>22000</v>
      </c>
      <c r="AU11" s="1" t="str">
        <f>INDEX(FromSATIM!AU$2:AU$43,$AZ11,1)</f>
        <v>null</v>
      </c>
      <c r="AV11" s="1" t="str">
        <f>INDEX(FromSATIM!AV$2:AV$43,$AZ11,1)</f>
        <v>null</v>
      </c>
      <c r="AZ11">
        <f>MATCH(C11,FromSATIM!$C$2:$C$43)</f>
        <v>11</v>
      </c>
      <c r="BA11" t="str">
        <f>INDEX(FromSATIM!$C$2:$C$43,AZ11,0)</f>
        <v>ERHYD-N</v>
      </c>
      <c r="BC11">
        <v>1</v>
      </c>
    </row>
    <row r="12" spans="1:55" x14ac:dyDescent="0.35">
      <c r="B12" t="s">
        <v>160</v>
      </c>
      <c r="C12" t="s">
        <v>54</v>
      </c>
      <c r="D12" t="s">
        <v>158</v>
      </c>
      <c r="E12" t="s">
        <v>158</v>
      </c>
      <c r="F12" t="s">
        <v>158</v>
      </c>
      <c r="G12" t="s">
        <v>158</v>
      </c>
      <c r="H12" t="s">
        <v>158</v>
      </c>
      <c r="I12">
        <v>0</v>
      </c>
      <c r="J12" s="1" t="str">
        <f>INDEX(FromSATIM!J$2:J$43,$AZ12,1)</f>
        <v>null</v>
      </c>
      <c r="K12" s="1" t="str">
        <f>INDEX(FromSATIM!K$2:K$43,$AZ12,1)</f>
        <v>null</v>
      </c>
      <c r="L12" s="1" t="str">
        <f>INDEX(FromSATIM!L$2:L$43,$AZ12,1)</f>
        <v>null</v>
      </c>
      <c r="M12" s="1" t="str">
        <f>INDEX(FromSATIM!M$2:M$43,$AZ12,1)</f>
        <v>null</v>
      </c>
      <c r="N12" s="1">
        <f>INDEX(FromSATIM!N$2:N$43,$AZ12,1)</f>
        <v>35589.144483860597</v>
      </c>
      <c r="O12" s="1" t="str">
        <f>INDEX(FromSATIM!O$2:O$43,$AZ12,1)</f>
        <v>null</v>
      </c>
      <c r="P12" s="1">
        <f>INDEX(FromSATIM!P$2:P$43,$AZ12,1)</f>
        <v>26635.1959212765</v>
      </c>
      <c r="Q12" s="1" t="str">
        <f>INDEX(FromSATIM!Q$2:Q$43,$AZ12,1)</f>
        <v>null</v>
      </c>
      <c r="R12" s="1">
        <f>INDEX(FromSATIM!R$2:R$43,$AZ12,1)</f>
        <v>17681.247358692399</v>
      </c>
      <c r="S12" s="1" t="str">
        <f>INDEX(FromSATIM!S$2:S$43,$AZ12,1)</f>
        <v>null</v>
      </c>
      <c r="T12" s="1">
        <f>INDEX(FromSATIM!T$2:T$43,$AZ12,1)</f>
        <v>12975.7678092353</v>
      </c>
      <c r="U12" s="1" t="str">
        <f>INDEX(FromSATIM!U$2:U$43,$AZ12,1)</f>
        <v>null</v>
      </c>
      <c r="V12" s="1">
        <f>INDEX(FromSATIM!V$2:V$43,$AZ12,1)</f>
        <v>12518.7572729042</v>
      </c>
      <c r="W12" s="1" t="str">
        <f>INDEX(FromSATIM!W$2:W$43,$AZ12,1)</f>
        <v>null</v>
      </c>
      <c r="X12" s="1">
        <f>INDEX(FromSATIM!X$2:X$43,$AZ12,1)</f>
        <v>12061.746736573101</v>
      </c>
      <c r="Y12" s="1" t="str">
        <f>INDEX(FromSATIM!Y$2:Y$43,$AZ12,1)</f>
        <v>null</v>
      </c>
      <c r="Z12" s="1" t="str">
        <f>INDEX(FromSATIM!Z$2:Z$43,$AZ12,1)</f>
        <v>null</v>
      </c>
      <c r="AA12" s="1" t="str">
        <f>INDEX(FromSATIM!AA$2:AA$43,$AZ12,1)</f>
        <v>null</v>
      </c>
      <c r="AB12" s="1" t="str">
        <f>INDEX(FromSATIM!AB$2:AB$43,$AZ12,1)</f>
        <v>null</v>
      </c>
      <c r="AC12" s="1">
        <f>INDEX(FromSATIM!AC$2:AC$43,$AZ12,1)</f>
        <v>11147.609566431</v>
      </c>
      <c r="AD12" s="1" t="str">
        <f>INDEX(FromSATIM!AD$2:AD$43,$AZ12,1)</f>
        <v>null</v>
      </c>
      <c r="AE12" s="1" t="str">
        <f>INDEX(FromSATIM!AE$2:AE$43,$AZ12,1)</f>
        <v>null</v>
      </c>
      <c r="AF12" s="1" t="str">
        <f>INDEX(FromSATIM!AF$2:AF$43,$AZ12,1)</f>
        <v>null</v>
      </c>
      <c r="AG12" s="1" t="str">
        <f>INDEX(FromSATIM!AG$2:AG$43,$AZ12,1)</f>
        <v>null</v>
      </c>
      <c r="AH12" s="1">
        <f>INDEX(FromSATIM!AH$2:AH$43,$AZ12,1)</f>
        <v>10233.4723962889</v>
      </c>
      <c r="AI12" s="1" t="str">
        <f>INDEX(FromSATIM!AI$2:AI$43,$AZ12,1)</f>
        <v>null</v>
      </c>
      <c r="AJ12" s="1" t="str">
        <f>INDEX(FromSATIM!AJ$2:AJ$43,$AZ12,1)</f>
        <v>null</v>
      </c>
      <c r="AK12" s="1" t="str">
        <f>INDEX(FromSATIM!AK$2:AK$43,$AZ12,1)</f>
        <v>null</v>
      </c>
      <c r="AL12" s="1" t="str">
        <f>INDEX(FromSATIM!AL$2:AL$43,$AZ12,1)</f>
        <v>null</v>
      </c>
      <c r="AM12" s="1" t="str">
        <f>INDEX(FromSATIM!AM$2:AM$43,$AZ12,1)</f>
        <v>null</v>
      </c>
      <c r="AN12" s="1" t="str">
        <f>INDEX(FromSATIM!AN$2:AN$43,$AZ12,1)</f>
        <v>null</v>
      </c>
      <c r="AO12" s="1" t="str">
        <f>INDEX(FromSATIM!AO$2:AO$43,$AZ12,1)</f>
        <v>null</v>
      </c>
      <c r="AP12" s="1" t="str">
        <f>INDEX(FromSATIM!AP$2:AP$43,$AZ12,1)</f>
        <v>null</v>
      </c>
      <c r="AQ12" s="1" t="str">
        <f>INDEX(FromSATIM!AQ$2:AQ$43,$AZ12,1)</f>
        <v>null</v>
      </c>
      <c r="AR12" s="1">
        <f>INDEX(FromSATIM!AR$2:AR$43,$AZ12,1)</f>
        <v>9175.1020252060898</v>
      </c>
      <c r="AS12" s="1" t="str">
        <f>INDEX(FromSATIM!AS$2:AS$43,$AZ12,1)</f>
        <v>null</v>
      </c>
      <c r="AT12" s="1">
        <f>INDEX(FromSATIM!AT$2:AT$43,$AZ12,1)</f>
        <v>8116.7316541232303</v>
      </c>
      <c r="AU12" s="1" t="str">
        <f>INDEX(FromSATIM!AU$2:AU$43,$AZ12,1)</f>
        <v>null</v>
      </c>
      <c r="AV12" s="1" t="str">
        <f>INDEX(FromSATIM!AV$2:AV$43,$AZ12,1)</f>
        <v>null</v>
      </c>
      <c r="AZ12">
        <f>MATCH(C12,FromSATIM!$C$2:$C$43)</f>
        <v>12</v>
      </c>
      <c r="BA12" t="str">
        <f>INDEX(FromSATIM!$C$2:$C$43,AZ12,0)</f>
        <v>ERSOLPCF-N</v>
      </c>
      <c r="BC12">
        <v>1</v>
      </c>
    </row>
    <row r="13" spans="1:55" x14ac:dyDescent="0.35">
      <c r="B13" t="s">
        <v>160</v>
      </c>
      <c r="C13" t="s">
        <v>56</v>
      </c>
      <c r="D13" t="s">
        <v>158</v>
      </c>
      <c r="E13" t="s">
        <v>158</v>
      </c>
      <c r="F13" t="s">
        <v>158</v>
      </c>
      <c r="G13" t="s">
        <v>158</v>
      </c>
      <c r="H13" t="s">
        <v>158</v>
      </c>
      <c r="I13">
        <v>0</v>
      </c>
      <c r="J13" s="1" t="str">
        <f>INDEX(FromSATIM!J$2:J$43,$AZ13,1)</f>
        <v>null</v>
      </c>
      <c r="K13" s="1" t="str">
        <f>INDEX(FromSATIM!K$2:K$43,$AZ13,1)</f>
        <v>null</v>
      </c>
      <c r="L13" s="1" t="str">
        <f>INDEX(FromSATIM!L$2:L$43,$AZ13,1)</f>
        <v>null</v>
      </c>
      <c r="M13" s="1" t="str">
        <f>INDEX(FromSATIM!M$2:M$43,$AZ13,1)</f>
        <v>null</v>
      </c>
      <c r="N13" s="1">
        <f>INDEX(FromSATIM!N$2:N$43,$AZ13,1)</f>
        <v>39148.058932246699</v>
      </c>
      <c r="O13" s="1" t="str">
        <f>INDEX(FromSATIM!O$2:O$43,$AZ13,1)</f>
        <v>null</v>
      </c>
      <c r="P13" s="1">
        <f>INDEX(FromSATIM!P$2:P$43,$AZ13,1)</f>
        <v>29298.7155134042</v>
      </c>
      <c r="Q13" s="1" t="str">
        <f>INDEX(FromSATIM!Q$2:Q$43,$AZ13,1)</f>
        <v>null</v>
      </c>
      <c r="R13" s="1">
        <f>INDEX(FromSATIM!R$2:R$43,$AZ13,1)</f>
        <v>19449.372094561601</v>
      </c>
      <c r="S13" s="1" t="str">
        <f>INDEX(FromSATIM!S$2:S$43,$AZ13,1)</f>
        <v>null</v>
      </c>
      <c r="T13" s="1">
        <f>INDEX(FromSATIM!T$2:T$43,$AZ13,1)</f>
        <v>14273.3445901588</v>
      </c>
      <c r="U13" s="1" t="str">
        <f>INDEX(FromSATIM!U$2:U$43,$AZ13,1)</f>
        <v>null</v>
      </c>
      <c r="V13" s="1">
        <f>INDEX(FromSATIM!V$2:V$43,$AZ13,1)</f>
        <v>13770.633000194601</v>
      </c>
      <c r="W13" s="1" t="str">
        <f>INDEX(FromSATIM!W$2:W$43,$AZ13,1)</f>
        <v>null</v>
      </c>
      <c r="X13" s="1">
        <f>INDEX(FromSATIM!X$2:X$43,$AZ13,1)</f>
        <v>13267.921410230399</v>
      </c>
      <c r="Y13" s="1" t="str">
        <f>INDEX(FromSATIM!Y$2:Y$43,$AZ13,1)</f>
        <v>null</v>
      </c>
      <c r="Z13" s="1" t="str">
        <f>INDEX(FromSATIM!Z$2:Z$43,$AZ13,1)</f>
        <v>null</v>
      </c>
      <c r="AA13" s="1" t="str">
        <f>INDEX(FromSATIM!AA$2:AA$43,$AZ13,1)</f>
        <v>null</v>
      </c>
      <c r="AB13" s="1" t="str">
        <f>INDEX(FromSATIM!AB$2:AB$43,$AZ13,1)</f>
        <v>null</v>
      </c>
      <c r="AC13" s="1">
        <f>INDEX(FromSATIM!AC$2:AC$43,$AZ13,1)</f>
        <v>12262.3705230741</v>
      </c>
      <c r="AD13" s="1" t="str">
        <f>INDEX(FromSATIM!AD$2:AD$43,$AZ13,1)</f>
        <v>null</v>
      </c>
      <c r="AE13" s="1" t="str">
        <f>INDEX(FromSATIM!AE$2:AE$43,$AZ13,1)</f>
        <v>null</v>
      </c>
      <c r="AF13" s="1" t="str">
        <f>INDEX(FromSATIM!AF$2:AF$43,$AZ13,1)</f>
        <v>null</v>
      </c>
      <c r="AG13" s="1" t="str">
        <f>INDEX(FromSATIM!AG$2:AG$43,$AZ13,1)</f>
        <v>null</v>
      </c>
      <c r="AH13" s="1">
        <f>INDEX(FromSATIM!AH$2:AH$43,$AZ13,1)</f>
        <v>11256.8196359178</v>
      </c>
      <c r="AI13" s="1" t="str">
        <f>INDEX(FromSATIM!AI$2:AI$43,$AZ13,1)</f>
        <v>null</v>
      </c>
      <c r="AJ13" s="1" t="str">
        <f>INDEX(FromSATIM!AJ$2:AJ$43,$AZ13,1)</f>
        <v>null</v>
      </c>
      <c r="AK13" s="1" t="str">
        <f>INDEX(FromSATIM!AK$2:AK$43,$AZ13,1)</f>
        <v>null</v>
      </c>
      <c r="AL13" s="1" t="str">
        <f>INDEX(FromSATIM!AL$2:AL$43,$AZ13,1)</f>
        <v>null</v>
      </c>
      <c r="AM13" s="1" t="str">
        <f>INDEX(FromSATIM!AM$2:AM$43,$AZ13,1)</f>
        <v>null</v>
      </c>
      <c r="AN13" s="1" t="str">
        <f>INDEX(FromSATIM!AN$2:AN$43,$AZ13,1)</f>
        <v>null</v>
      </c>
      <c r="AO13" s="1" t="str">
        <f>INDEX(FromSATIM!AO$2:AO$43,$AZ13,1)</f>
        <v>null</v>
      </c>
      <c r="AP13" s="1" t="str">
        <f>INDEX(FromSATIM!AP$2:AP$43,$AZ13,1)</f>
        <v>null</v>
      </c>
      <c r="AQ13" s="1" t="str">
        <f>INDEX(FromSATIM!AQ$2:AQ$43,$AZ13,1)</f>
        <v>null</v>
      </c>
      <c r="AR13" s="1">
        <f>INDEX(FromSATIM!AR$2:AR$43,$AZ13,1)</f>
        <v>10092.6122277267</v>
      </c>
      <c r="AS13" s="1" t="str">
        <f>INDEX(FromSATIM!AS$2:AS$43,$AZ13,1)</f>
        <v>null</v>
      </c>
      <c r="AT13" s="1">
        <f>INDEX(FromSATIM!AT$2:AT$43,$AZ13,1)</f>
        <v>8928.4048195355499</v>
      </c>
      <c r="AU13" s="1" t="str">
        <f>INDEX(FromSATIM!AU$2:AU$43,$AZ13,1)</f>
        <v>null</v>
      </c>
      <c r="AV13" s="1" t="str">
        <f>INDEX(FromSATIM!AV$2:AV$43,$AZ13,1)</f>
        <v>null</v>
      </c>
      <c r="AZ13">
        <f>MATCH(C13,FromSATIM!$C$2:$C$43)</f>
        <v>13</v>
      </c>
      <c r="BA13" t="str">
        <f>INDEX(FromSATIM!$C$2:$C$43,AZ13,0)</f>
        <v>ERSOLPCT-N</v>
      </c>
      <c r="BC13">
        <v>1</v>
      </c>
    </row>
    <row r="14" spans="1:55" x14ac:dyDescent="0.35">
      <c r="B14" t="s">
        <v>160</v>
      </c>
      <c r="C14" t="s">
        <v>58</v>
      </c>
      <c r="D14" t="s">
        <v>158</v>
      </c>
      <c r="E14" t="s">
        <v>158</v>
      </c>
      <c r="F14" t="s">
        <v>158</v>
      </c>
      <c r="G14" t="s">
        <v>158</v>
      </c>
      <c r="H14" t="s">
        <v>158</v>
      </c>
      <c r="I14">
        <v>0</v>
      </c>
      <c r="J14" s="1" t="str">
        <f>INDEX(FromSATIM!J$2:J$43,$AZ14,1)</f>
        <v>null</v>
      </c>
      <c r="K14" s="1" t="str">
        <f>INDEX(FromSATIM!K$2:K$43,$AZ14,1)</f>
        <v>null</v>
      </c>
      <c r="L14" s="1" t="str">
        <f>INDEX(FromSATIM!L$2:L$43,$AZ14,1)</f>
        <v>null</v>
      </c>
      <c r="M14" s="1" t="str">
        <f>INDEX(FromSATIM!M$2:M$43,$AZ14,1)</f>
        <v>null</v>
      </c>
      <c r="N14" s="1">
        <f>INDEX(FromSATIM!N$2:N$43,$AZ14,1)</f>
        <v>41712.267408464002</v>
      </c>
      <c r="O14" s="1" t="str">
        <f>INDEX(FromSATIM!O$2:O$43,$AZ14,1)</f>
        <v>null</v>
      </c>
      <c r="P14" s="1">
        <f>INDEX(FromSATIM!P$2:P$43,$AZ14,1)</f>
        <v>31201.133673257998</v>
      </c>
      <c r="Q14" s="1" t="str">
        <f>INDEX(FromSATIM!Q$2:Q$43,$AZ14,1)</f>
        <v>null</v>
      </c>
      <c r="R14" s="1">
        <f>INDEX(FromSATIM!R$2:R$43,$AZ14,1)</f>
        <v>20689.9999380519</v>
      </c>
      <c r="S14" s="1" t="str">
        <f>INDEX(FromSATIM!S$2:S$43,$AZ14,1)</f>
        <v>null</v>
      </c>
      <c r="T14" s="1">
        <f>INDEX(FromSATIM!T$2:T$43,$AZ14,1)</f>
        <v>15151.300893076301</v>
      </c>
      <c r="U14" s="1" t="str">
        <f>INDEX(FromSATIM!U$2:U$43,$AZ14,1)</f>
        <v>null</v>
      </c>
      <c r="V14" s="1">
        <f>INDEX(FromSATIM!V$2:V$43,$AZ14,1)</f>
        <v>14585.0365383341</v>
      </c>
      <c r="W14" s="1" t="str">
        <f>INDEX(FromSATIM!W$2:W$43,$AZ14,1)</f>
        <v>null</v>
      </c>
      <c r="X14" s="1">
        <f>INDEX(FromSATIM!X$2:X$43,$AZ14,1)</f>
        <v>14018.7721835918</v>
      </c>
      <c r="Y14" s="1" t="str">
        <f>INDEX(FromSATIM!Y$2:Y$43,$AZ14,1)</f>
        <v>null</v>
      </c>
      <c r="Z14" s="1" t="str">
        <f>INDEX(FromSATIM!Z$2:Z$43,$AZ14,1)</f>
        <v>null</v>
      </c>
      <c r="AA14" s="1" t="str">
        <f>INDEX(FromSATIM!AA$2:AA$43,$AZ14,1)</f>
        <v>null</v>
      </c>
      <c r="AB14" s="1" t="str">
        <f>INDEX(FromSATIM!AB$2:AB$43,$AZ14,1)</f>
        <v>null</v>
      </c>
      <c r="AC14" s="1">
        <f>INDEX(FromSATIM!AC$2:AC$43,$AZ14,1)</f>
        <v>12993.2654175191</v>
      </c>
      <c r="AD14" s="1" t="str">
        <f>INDEX(FromSATIM!AD$2:AD$43,$AZ14,1)</f>
        <v>null</v>
      </c>
      <c r="AE14" s="1" t="str">
        <f>INDEX(FromSATIM!AE$2:AE$43,$AZ14,1)</f>
        <v>null</v>
      </c>
      <c r="AF14" s="1" t="str">
        <f>INDEX(FromSATIM!AF$2:AF$43,$AZ14,1)</f>
        <v>null</v>
      </c>
      <c r="AG14" s="1" t="str">
        <f>INDEX(FromSATIM!AG$2:AG$43,$AZ14,1)</f>
        <v>null</v>
      </c>
      <c r="AH14" s="1">
        <f>INDEX(FromSATIM!AH$2:AH$43,$AZ14,1)</f>
        <v>11967.7586514464</v>
      </c>
      <c r="AI14" s="1" t="str">
        <f>INDEX(FromSATIM!AI$2:AI$43,$AZ14,1)</f>
        <v>null</v>
      </c>
      <c r="AJ14" s="1" t="str">
        <f>INDEX(FromSATIM!AJ$2:AJ$43,$AZ14,1)</f>
        <v>null</v>
      </c>
      <c r="AK14" s="1" t="str">
        <f>INDEX(FromSATIM!AK$2:AK$43,$AZ14,1)</f>
        <v>null</v>
      </c>
      <c r="AL14" s="1" t="str">
        <f>INDEX(FromSATIM!AL$2:AL$43,$AZ14,1)</f>
        <v>null</v>
      </c>
      <c r="AM14" s="1" t="str">
        <f>INDEX(FromSATIM!AM$2:AM$43,$AZ14,1)</f>
        <v>null</v>
      </c>
      <c r="AN14" s="1" t="str">
        <f>INDEX(FromSATIM!AN$2:AN$43,$AZ14,1)</f>
        <v>null</v>
      </c>
      <c r="AO14" s="1" t="str">
        <f>INDEX(FromSATIM!AO$2:AO$43,$AZ14,1)</f>
        <v>null</v>
      </c>
      <c r="AP14" s="1" t="str">
        <f>INDEX(FromSATIM!AP$2:AP$43,$AZ14,1)</f>
        <v>null</v>
      </c>
      <c r="AQ14" s="1" t="str">
        <f>INDEX(FromSATIM!AQ$2:AQ$43,$AZ14,1)</f>
        <v>null</v>
      </c>
      <c r="AR14" s="1">
        <f>INDEX(FromSATIM!AR$2:AR$43,$AZ14,1)</f>
        <v>10782.0480979843</v>
      </c>
      <c r="AS14" s="1" t="str">
        <f>INDEX(FromSATIM!AS$2:AS$43,$AZ14,1)</f>
        <v>null</v>
      </c>
      <c r="AT14" s="1">
        <f>INDEX(FromSATIM!AT$2:AT$43,$AZ14,1)</f>
        <v>9596.33754452229</v>
      </c>
      <c r="AU14" s="1" t="str">
        <f>INDEX(FromSATIM!AU$2:AU$43,$AZ14,1)</f>
        <v>null</v>
      </c>
      <c r="AV14" s="1" t="str">
        <f>INDEX(FromSATIM!AV$2:AV$43,$AZ14,1)</f>
        <v>null</v>
      </c>
      <c r="AZ14">
        <f>MATCH(C14,FromSATIM!$C$2:$C$43)</f>
        <v>14</v>
      </c>
      <c r="BA14" t="str">
        <f>INDEX(FromSATIM!$C$2:$C$43,AZ14,0)</f>
        <v>ERSOLPRC-N</v>
      </c>
      <c r="BC14">
        <v>1</v>
      </c>
    </row>
    <row r="15" spans="1:55" x14ac:dyDescent="0.35">
      <c r="B15" t="s">
        <v>160</v>
      </c>
      <c r="C15" t="s">
        <v>60</v>
      </c>
      <c r="D15" t="s">
        <v>158</v>
      </c>
      <c r="E15" t="s">
        <v>158</v>
      </c>
      <c r="F15" t="s">
        <v>158</v>
      </c>
      <c r="G15" t="s">
        <v>158</v>
      </c>
      <c r="H15" t="s">
        <v>158</v>
      </c>
      <c r="I15">
        <v>0</v>
      </c>
      <c r="J15" s="1" t="str">
        <f>INDEX(FromSATIM!J$2:J$43,$AZ15,1)</f>
        <v>null</v>
      </c>
      <c r="K15" s="1" t="str">
        <f>INDEX(FromSATIM!K$2:K$43,$AZ15,1)</f>
        <v>null</v>
      </c>
      <c r="L15" s="1" t="str">
        <f>INDEX(FromSATIM!L$2:L$43,$AZ15,1)</f>
        <v>null</v>
      </c>
      <c r="M15" s="1" t="str">
        <f>INDEX(FromSATIM!M$2:M$43,$AZ15,1)</f>
        <v>null</v>
      </c>
      <c r="N15" s="1">
        <f>INDEX(FromSATIM!N$2:N$43,$AZ15,1)</f>
        <v>50536.016283331403</v>
      </c>
      <c r="O15" s="1" t="str">
        <f>INDEX(FromSATIM!O$2:O$43,$AZ15,1)</f>
        <v>null</v>
      </c>
      <c r="P15" s="1">
        <f>INDEX(FromSATIM!P$2:P$43,$AZ15,1)</f>
        <v>37801.3734887549</v>
      </c>
      <c r="Q15" s="1" t="str">
        <f>INDEX(FromSATIM!Q$2:Q$43,$AZ15,1)</f>
        <v>null</v>
      </c>
      <c r="R15" s="1">
        <f>INDEX(FromSATIM!R$2:R$43,$AZ15,1)</f>
        <v>25066.730694178299</v>
      </c>
      <c r="S15" s="1" t="str">
        <f>INDEX(FromSATIM!S$2:S$43,$AZ15,1)</f>
        <v>null</v>
      </c>
      <c r="T15" s="1">
        <f>INDEX(FromSATIM!T$2:T$43,$AZ15,1)</f>
        <v>18356.383774303999</v>
      </c>
      <c r="U15" s="1" t="str">
        <f>INDEX(FromSATIM!U$2:U$43,$AZ15,1)</f>
        <v>null</v>
      </c>
      <c r="V15" s="1">
        <f>INDEX(FromSATIM!V$2:V$43,$AZ15,1)</f>
        <v>17670.332729135502</v>
      </c>
      <c r="W15" s="1" t="str">
        <f>INDEX(FromSATIM!W$2:W$43,$AZ15,1)</f>
        <v>null</v>
      </c>
      <c r="X15" s="1">
        <f>INDEX(FromSATIM!X$2:X$43,$AZ15,1)</f>
        <v>16984.281683966899</v>
      </c>
      <c r="Y15" s="1" t="str">
        <f>INDEX(FromSATIM!Y$2:Y$43,$AZ15,1)</f>
        <v>null</v>
      </c>
      <c r="Z15" s="1" t="str">
        <f>INDEX(FromSATIM!Z$2:Z$43,$AZ15,1)</f>
        <v>null</v>
      </c>
      <c r="AA15" s="1" t="str">
        <f>INDEX(FromSATIM!AA$2:AA$43,$AZ15,1)</f>
        <v>null</v>
      </c>
      <c r="AB15" s="1" t="str">
        <f>INDEX(FromSATIM!AB$2:AB$43,$AZ15,1)</f>
        <v>null</v>
      </c>
      <c r="AC15" s="1">
        <f>INDEX(FromSATIM!AC$2:AC$43,$AZ15,1)</f>
        <v>15741.840794301999</v>
      </c>
      <c r="AD15" s="1" t="str">
        <f>INDEX(FromSATIM!AD$2:AD$43,$AZ15,1)</f>
        <v>null</v>
      </c>
      <c r="AE15" s="1" t="str">
        <f>INDEX(FromSATIM!AE$2:AE$43,$AZ15,1)</f>
        <v>null</v>
      </c>
      <c r="AF15" s="1" t="str">
        <f>INDEX(FromSATIM!AF$2:AF$43,$AZ15,1)</f>
        <v>null</v>
      </c>
      <c r="AG15" s="1" t="str">
        <f>INDEX(FromSATIM!AG$2:AG$43,$AZ15,1)</f>
        <v>null</v>
      </c>
      <c r="AH15" s="1">
        <f>INDEX(FromSATIM!AH$2:AH$43,$AZ15,1)</f>
        <v>14499.399904636901</v>
      </c>
      <c r="AI15" s="1" t="str">
        <f>INDEX(FromSATIM!AI$2:AI$43,$AZ15,1)</f>
        <v>null</v>
      </c>
      <c r="AJ15" s="1" t="str">
        <f>INDEX(FromSATIM!AJ$2:AJ$43,$AZ15,1)</f>
        <v>null</v>
      </c>
      <c r="AK15" s="1" t="str">
        <f>INDEX(FromSATIM!AK$2:AK$43,$AZ15,1)</f>
        <v>null</v>
      </c>
      <c r="AL15" s="1" t="str">
        <f>INDEX(FromSATIM!AL$2:AL$43,$AZ15,1)</f>
        <v>null</v>
      </c>
      <c r="AM15" s="1" t="str">
        <f>INDEX(FromSATIM!AM$2:AM$43,$AZ15,1)</f>
        <v>null</v>
      </c>
      <c r="AN15" s="1" t="str">
        <f>INDEX(FromSATIM!AN$2:AN$43,$AZ15,1)</f>
        <v>null</v>
      </c>
      <c r="AO15" s="1" t="str">
        <f>INDEX(FromSATIM!AO$2:AO$43,$AZ15,1)</f>
        <v>null</v>
      </c>
      <c r="AP15" s="1" t="str">
        <f>INDEX(FromSATIM!AP$2:AP$43,$AZ15,1)</f>
        <v>null</v>
      </c>
      <c r="AQ15" s="1" t="str">
        <f>INDEX(FromSATIM!AQ$2:AQ$43,$AZ15,1)</f>
        <v>null</v>
      </c>
      <c r="AR15" s="1">
        <f>INDEX(FromSATIM!AR$2:AR$43,$AZ15,1)</f>
        <v>13062.865964865599</v>
      </c>
      <c r="AS15" s="1" t="str">
        <f>INDEX(FromSATIM!AS$2:AS$43,$AZ15,1)</f>
        <v>null</v>
      </c>
      <c r="AT15" s="1">
        <f>INDEX(FromSATIM!AT$2:AT$43,$AZ15,1)</f>
        <v>11626.3320250943</v>
      </c>
      <c r="AU15" s="1" t="str">
        <f>INDEX(FromSATIM!AU$2:AU$43,$AZ15,1)</f>
        <v>null</v>
      </c>
      <c r="AV15" s="1" t="str">
        <f>INDEX(FromSATIM!AV$2:AV$43,$AZ15,1)</f>
        <v>null</v>
      </c>
      <c r="AZ15">
        <f>MATCH(C15,FromSATIM!$C$2:$C$43)</f>
        <v>15</v>
      </c>
      <c r="BA15" t="str">
        <f>INDEX(FromSATIM!$C$2:$C$43,AZ15,0)</f>
        <v>ERSOLPRR-N</v>
      </c>
      <c r="BC15">
        <v>1</v>
      </c>
    </row>
    <row r="16" spans="1:55" x14ac:dyDescent="0.35">
      <c r="B16" t="s">
        <v>160</v>
      </c>
      <c r="C16" t="s">
        <v>62</v>
      </c>
      <c r="D16" t="s">
        <v>158</v>
      </c>
      <c r="E16" t="s">
        <v>158</v>
      </c>
      <c r="F16" t="s">
        <v>158</v>
      </c>
      <c r="G16" t="s">
        <v>158</v>
      </c>
      <c r="H16" t="s">
        <v>158</v>
      </c>
      <c r="I16">
        <v>0</v>
      </c>
      <c r="J16" s="1" t="str">
        <f>INDEX(FromSATIM!J$2:J$43,$AZ16,1)</f>
        <v>null</v>
      </c>
      <c r="K16" s="1" t="str">
        <f>INDEX(FromSATIM!K$2:K$43,$AZ16,1)</f>
        <v>null</v>
      </c>
      <c r="L16" s="1" t="str">
        <f>INDEX(FromSATIM!L$2:L$43,$AZ16,1)</f>
        <v>null</v>
      </c>
      <c r="M16" s="1" t="str">
        <f>INDEX(FromSATIM!M$2:M$43,$AZ16,1)</f>
        <v>null</v>
      </c>
      <c r="N16" s="1">
        <f>INDEX(FromSATIM!N$2:N$43,$AZ16,1)</f>
        <v>38784.263369155502</v>
      </c>
      <c r="O16" s="1" t="str">
        <f>INDEX(FromSATIM!O$2:O$43,$AZ16,1)</f>
        <v>null</v>
      </c>
      <c r="P16" s="1">
        <f>INDEX(FromSATIM!P$2:P$43,$AZ16,1)</f>
        <v>35781.964952301802</v>
      </c>
      <c r="Q16" s="1" t="str">
        <f>INDEX(FromSATIM!Q$2:Q$43,$AZ16,1)</f>
        <v>null</v>
      </c>
      <c r="R16" s="1">
        <f>INDEX(FromSATIM!R$2:R$43,$AZ16,1)</f>
        <v>32779.666535448101</v>
      </c>
      <c r="S16" s="1" t="str">
        <f>INDEX(FromSATIM!S$2:S$43,$AZ16,1)</f>
        <v>null</v>
      </c>
      <c r="T16" s="1">
        <f>INDEX(FromSATIM!T$2:T$43,$AZ16,1)</f>
        <v>30424.533029779101</v>
      </c>
      <c r="U16" s="1" t="str">
        <f>INDEX(FromSATIM!U$2:U$43,$AZ16,1)</f>
        <v>null</v>
      </c>
      <c r="V16" s="1">
        <f>INDEX(FromSATIM!V$2:V$43,$AZ16,1)</f>
        <v>28716.5644352954</v>
      </c>
      <c r="W16" s="1" t="str">
        <f>INDEX(FromSATIM!W$2:W$43,$AZ16,1)</f>
        <v>null</v>
      </c>
      <c r="X16" s="1">
        <f>INDEX(FromSATIM!X$2:X$43,$AZ16,1)</f>
        <v>27008.595840811799</v>
      </c>
      <c r="Y16" s="1" t="str">
        <f>INDEX(FromSATIM!Y$2:Y$43,$AZ16,1)</f>
        <v>null</v>
      </c>
      <c r="Z16" s="1" t="str">
        <f>INDEX(FromSATIM!Z$2:Z$43,$AZ16,1)</f>
        <v>null</v>
      </c>
      <c r="AA16" s="1" t="str">
        <f>INDEX(FromSATIM!AA$2:AA$43,$AZ16,1)</f>
        <v>null</v>
      </c>
      <c r="AB16" s="1" t="str">
        <f>INDEX(FromSATIM!AB$2:AB$43,$AZ16,1)</f>
        <v>null</v>
      </c>
      <c r="AC16" s="1">
        <f>INDEX(FromSATIM!AC$2:AC$43,$AZ16,1)</f>
        <v>25562.406538543699</v>
      </c>
      <c r="AD16" s="1" t="str">
        <f>INDEX(FromSATIM!AD$2:AD$43,$AZ16,1)</f>
        <v>null</v>
      </c>
      <c r="AE16" s="1" t="str">
        <f>INDEX(FromSATIM!AE$2:AE$43,$AZ16,1)</f>
        <v>null</v>
      </c>
      <c r="AF16" s="1" t="str">
        <f>INDEX(FromSATIM!AF$2:AF$43,$AZ16,1)</f>
        <v>null</v>
      </c>
      <c r="AG16" s="1" t="str">
        <f>INDEX(FromSATIM!AG$2:AG$43,$AZ16,1)</f>
        <v>null</v>
      </c>
      <c r="AH16" s="1">
        <f>INDEX(FromSATIM!AH$2:AH$43,$AZ16,1)</f>
        <v>24116.217236275901</v>
      </c>
      <c r="AI16" s="1" t="str">
        <f>INDEX(FromSATIM!AI$2:AI$43,$AZ16,1)</f>
        <v>null</v>
      </c>
      <c r="AJ16" s="1" t="str">
        <f>INDEX(FromSATIM!AJ$2:AJ$43,$AZ16,1)</f>
        <v>null</v>
      </c>
      <c r="AK16" s="1" t="str">
        <f>INDEX(FromSATIM!AK$2:AK$43,$AZ16,1)</f>
        <v>null</v>
      </c>
      <c r="AL16" s="1" t="str">
        <f>INDEX(FromSATIM!AL$2:AL$43,$AZ16,1)</f>
        <v>null</v>
      </c>
      <c r="AM16" s="1" t="str">
        <f>INDEX(FromSATIM!AM$2:AM$43,$AZ16,1)</f>
        <v>null</v>
      </c>
      <c r="AN16" s="1" t="str">
        <f>INDEX(FromSATIM!AN$2:AN$43,$AZ16,1)</f>
        <v>null</v>
      </c>
      <c r="AO16" s="1" t="str">
        <f>INDEX(FromSATIM!AO$2:AO$43,$AZ16,1)</f>
        <v>null</v>
      </c>
      <c r="AP16" s="1" t="str">
        <f>INDEX(FromSATIM!AP$2:AP$43,$AZ16,1)</f>
        <v>null</v>
      </c>
      <c r="AQ16" s="1" t="str">
        <f>INDEX(FromSATIM!AQ$2:AQ$43,$AZ16,1)</f>
        <v>null</v>
      </c>
      <c r="AR16" s="1">
        <f>INDEX(FromSATIM!AR$2:AR$43,$AZ16,1)</f>
        <v>22251.798346080599</v>
      </c>
      <c r="AS16" s="1" t="str">
        <f>INDEX(FromSATIM!AS$2:AS$43,$AZ16,1)</f>
        <v>null</v>
      </c>
      <c r="AT16" s="1">
        <f>INDEX(FromSATIM!AT$2:AT$43,$AZ16,1)</f>
        <v>20387.379455885301</v>
      </c>
      <c r="AU16" s="1" t="str">
        <f>INDEX(FromSATIM!AU$2:AU$43,$AZ16,1)</f>
        <v>null</v>
      </c>
      <c r="AV16" s="1" t="str">
        <f>INDEX(FromSATIM!AV$2:AV$43,$AZ16,1)</f>
        <v>null</v>
      </c>
      <c r="AZ16">
        <v>16</v>
      </c>
      <c r="BA16" t="str">
        <f>INDEX(FromSATIM!$C$2:$C$43,AZ16,0)</f>
        <v>ERSOLTC03-N</v>
      </c>
      <c r="BC16">
        <v>1</v>
      </c>
    </row>
    <row r="17" spans="2:55" x14ac:dyDescent="0.35">
      <c r="B17" t="s">
        <v>160</v>
      </c>
      <c r="C17" t="s">
        <v>64</v>
      </c>
      <c r="D17" t="s">
        <v>158</v>
      </c>
      <c r="E17" t="s">
        <v>158</v>
      </c>
      <c r="F17" t="s">
        <v>158</v>
      </c>
      <c r="G17" t="s">
        <v>158</v>
      </c>
      <c r="H17" t="s">
        <v>158</v>
      </c>
      <c r="I17">
        <v>0</v>
      </c>
      <c r="J17" s="1" t="str">
        <f>INDEX(FromSATIM!J$2:J$43,$AZ17,1)</f>
        <v>null</v>
      </c>
      <c r="K17" s="1" t="str">
        <f>INDEX(FromSATIM!K$2:K$43,$AZ17,1)</f>
        <v>null</v>
      </c>
      <c r="L17" s="1" t="str">
        <f>INDEX(FromSATIM!L$2:L$43,$AZ17,1)</f>
        <v>null</v>
      </c>
      <c r="M17" s="1" t="str">
        <f>INDEX(FromSATIM!M$2:M$43,$AZ17,1)</f>
        <v>null</v>
      </c>
      <c r="N17" s="1">
        <f>INDEX(FromSATIM!N$2:N$43,$AZ17,1)</f>
        <v>38784.263369155502</v>
      </c>
      <c r="O17" s="1" t="str">
        <f>INDEX(FromSATIM!O$2:O$43,$AZ17,1)</f>
        <v>null</v>
      </c>
      <c r="P17" s="1">
        <f>INDEX(FromSATIM!P$2:P$43,$AZ17,1)</f>
        <v>35781.964952301802</v>
      </c>
      <c r="Q17" s="1" t="str">
        <f>INDEX(FromSATIM!Q$2:Q$43,$AZ17,1)</f>
        <v>null</v>
      </c>
      <c r="R17" s="1">
        <f>INDEX(FromSATIM!R$2:R$43,$AZ17,1)</f>
        <v>32779.666535448101</v>
      </c>
      <c r="S17" s="1" t="str">
        <f>INDEX(FromSATIM!S$2:S$43,$AZ17,1)</f>
        <v>null</v>
      </c>
      <c r="T17" s="1">
        <f>INDEX(FromSATIM!T$2:T$43,$AZ17,1)</f>
        <v>30424.533029779101</v>
      </c>
      <c r="U17" s="1" t="str">
        <f>INDEX(FromSATIM!U$2:U$43,$AZ17,1)</f>
        <v>null</v>
      </c>
      <c r="V17" s="1">
        <f>INDEX(FromSATIM!V$2:V$43,$AZ17,1)</f>
        <v>28716.5644352954</v>
      </c>
      <c r="W17" s="1" t="str">
        <f>INDEX(FromSATIM!W$2:W$43,$AZ17,1)</f>
        <v>null</v>
      </c>
      <c r="X17" s="1">
        <f>INDEX(FromSATIM!X$2:X$43,$AZ17,1)</f>
        <v>27008.595840811799</v>
      </c>
      <c r="Y17" s="1" t="str">
        <f>INDEX(FromSATIM!Y$2:Y$43,$AZ17,1)</f>
        <v>null</v>
      </c>
      <c r="Z17" s="1" t="str">
        <f>INDEX(FromSATIM!Z$2:Z$43,$AZ17,1)</f>
        <v>null</v>
      </c>
      <c r="AA17" s="1" t="str">
        <f>INDEX(FromSATIM!AA$2:AA$43,$AZ17,1)</f>
        <v>null</v>
      </c>
      <c r="AB17" s="1" t="str">
        <f>INDEX(FromSATIM!AB$2:AB$43,$AZ17,1)</f>
        <v>null</v>
      </c>
      <c r="AC17" s="1">
        <f>INDEX(FromSATIM!AC$2:AC$43,$AZ17,1)</f>
        <v>25562.406538543699</v>
      </c>
      <c r="AD17" s="1" t="str">
        <f>INDEX(FromSATIM!AD$2:AD$43,$AZ17,1)</f>
        <v>null</v>
      </c>
      <c r="AE17" s="1" t="str">
        <f>INDEX(FromSATIM!AE$2:AE$43,$AZ17,1)</f>
        <v>null</v>
      </c>
      <c r="AF17" s="1" t="str">
        <f>INDEX(FromSATIM!AF$2:AF$43,$AZ17,1)</f>
        <v>null</v>
      </c>
      <c r="AG17" s="1" t="str">
        <f>INDEX(FromSATIM!AG$2:AG$43,$AZ17,1)</f>
        <v>null</v>
      </c>
      <c r="AH17" s="1">
        <f>INDEX(FromSATIM!AH$2:AH$43,$AZ17,1)</f>
        <v>24116.217236275901</v>
      </c>
      <c r="AI17" s="1" t="str">
        <f>INDEX(FromSATIM!AI$2:AI$43,$AZ17,1)</f>
        <v>null</v>
      </c>
      <c r="AJ17" s="1" t="str">
        <f>INDEX(FromSATIM!AJ$2:AJ$43,$AZ17,1)</f>
        <v>null</v>
      </c>
      <c r="AK17" s="1" t="str">
        <f>INDEX(FromSATIM!AK$2:AK$43,$AZ17,1)</f>
        <v>null</v>
      </c>
      <c r="AL17" s="1" t="str">
        <f>INDEX(FromSATIM!AL$2:AL$43,$AZ17,1)</f>
        <v>null</v>
      </c>
      <c r="AM17" s="1" t="str">
        <f>INDEX(FromSATIM!AM$2:AM$43,$AZ17,1)</f>
        <v>null</v>
      </c>
      <c r="AN17" s="1" t="str">
        <f>INDEX(FromSATIM!AN$2:AN$43,$AZ17,1)</f>
        <v>null</v>
      </c>
      <c r="AO17" s="1" t="str">
        <f>INDEX(FromSATIM!AO$2:AO$43,$AZ17,1)</f>
        <v>null</v>
      </c>
      <c r="AP17" s="1" t="str">
        <f>INDEX(FromSATIM!AP$2:AP$43,$AZ17,1)</f>
        <v>null</v>
      </c>
      <c r="AQ17" s="1" t="str">
        <f>INDEX(FromSATIM!AQ$2:AQ$43,$AZ17,1)</f>
        <v>null</v>
      </c>
      <c r="AR17" s="1">
        <f>INDEX(FromSATIM!AR$2:AR$43,$AZ17,1)</f>
        <v>22251.798346080599</v>
      </c>
      <c r="AS17" s="1" t="str">
        <f>INDEX(FromSATIM!AS$2:AS$43,$AZ17,1)</f>
        <v>null</v>
      </c>
      <c r="AT17" s="1">
        <f>INDEX(FromSATIM!AT$2:AT$43,$AZ17,1)</f>
        <v>20387.379455885301</v>
      </c>
      <c r="AU17" s="1" t="str">
        <f>INDEX(FromSATIM!AU$2:AU$43,$AZ17,1)</f>
        <v>null</v>
      </c>
      <c r="AV17" s="1" t="str">
        <f>INDEX(FromSATIM!AV$2:AV$43,$AZ17,1)</f>
        <v>null</v>
      </c>
      <c r="AZ17">
        <f>MATCH(C17,FromSATIM!$C$2:$C$43)</f>
        <v>16</v>
      </c>
      <c r="BA17" t="str">
        <f>INDEX(FromSATIM!$C$2:$C$43,AZ17,0)</f>
        <v>ERSOLTC03-N</v>
      </c>
      <c r="BC17">
        <v>0.95</v>
      </c>
    </row>
    <row r="18" spans="2:55" x14ac:dyDescent="0.35">
      <c r="B18" t="s">
        <v>160</v>
      </c>
      <c r="C18" t="s">
        <v>66</v>
      </c>
      <c r="D18" t="s">
        <v>158</v>
      </c>
      <c r="E18" t="s">
        <v>158</v>
      </c>
      <c r="F18" t="s">
        <v>158</v>
      </c>
      <c r="G18" t="s">
        <v>158</v>
      </c>
      <c r="H18" t="s">
        <v>158</v>
      </c>
      <c r="I18">
        <v>0</v>
      </c>
      <c r="J18" s="1" t="str">
        <f>INDEX(FromSATIM!J$2:J$43,$AZ18,1)</f>
        <v>null</v>
      </c>
      <c r="K18" s="1" t="str">
        <f>INDEX(FromSATIM!K$2:K$43,$AZ18,1)</f>
        <v>null</v>
      </c>
      <c r="L18" s="1" t="str">
        <f>INDEX(FromSATIM!L$2:L$43,$AZ18,1)</f>
        <v>null</v>
      </c>
      <c r="M18" s="1" t="str">
        <f>INDEX(FromSATIM!M$2:M$43,$AZ18,1)</f>
        <v>null</v>
      </c>
      <c r="N18" s="1">
        <f>INDEX(FromSATIM!N$2:N$43,$AZ18,1)</f>
        <v>53261.918910554297</v>
      </c>
      <c r="O18" s="1" t="str">
        <f>INDEX(FromSATIM!O$2:O$43,$AZ18,1)</f>
        <v>null</v>
      </c>
      <c r="P18" s="1">
        <f>INDEX(FromSATIM!P$2:P$43,$AZ18,1)</f>
        <v>49138.901971913197</v>
      </c>
      <c r="Q18" s="1" t="str">
        <f>INDEX(FromSATIM!Q$2:Q$43,$AZ18,1)</f>
        <v>null</v>
      </c>
      <c r="R18" s="1">
        <f>INDEX(FromSATIM!R$2:R$43,$AZ18,1)</f>
        <v>45015.885033272098</v>
      </c>
      <c r="S18" s="1" t="str">
        <f>INDEX(FromSATIM!S$2:S$43,$AZ18,1)</f>
        <v>null</v>
      </c>
      <c r="T18" s="1">
        <f>INDEX(FromSATIM!T$2:T$43,$AZ18,1)</f>
        <v>41781.611157588901</v>
      </c>
      <c r="U18" s="1" t="str">
        <f>INDEX(FromSATIM!U$2:U$43,$AZ18,1)</f>
        <v>null</v>
      </c>
      <c r="V18" s="1">
        <f>INDEX(FromSATIM!V$2:V$43,$AZ18,1)</f>
        <v>39436.0803448648</v>
      </c>
      <c r="W18" s="1" t="str">
        <f>INDEX(FromSATIM!W$2:W$43,$AZ18,1)</f>
        <v>null</v>
      </c>
      <c r="X18" s="1">
        <f>INDEX(FromSATIM!X$2:X$43,$AZ18,1)</f>
        <v>37090.5495321407</v>
      </c>
      <c r="Y18" s="1" t="str">
        <f>INDEX(FromSATIM!Y$2:Y$43,$AZ18,1)</f>
        <v>null</v>
      </c>
      <c r="Z18" s="1" t="str">
        <f>INDEX(FromSATIM!Z$2:Z$43,$AZ18,1)</f>
        <v>null</v>
      </c>
      <c r="AA18" s="1" t="str">
        <f>INDEX(FromSATIM!AA$2:AA$43,$AZ18,1)</f>
        <v>null</v>
      </c>
      <c r="AB18" s="1" t="str">
        <f>INDEX(FromSATIM!AB$2:AB$43,$AZ18,1)</f>
        <v>null</v>
      </c>
      <c r="AC18" s="1">
        <f>INDEX(FromSATIM!AC$2:AC$43,$AZ18,1)</f>
        <v>35104.516779280202</v>
      </c>
      <c r="AD18" s="1" t="str">
        <f>INDEX(FromSATIM!AD$2:AD$43,$AZ18,1)</f>
        <v>null</v>
      </c>
      <c r="AE18" s="1" t="str">
        <f>INDEX(FromSATIM!AE$2:AE$43,$AZ18,1)</f>
        <v>null</v>
      </c>
      <c r="AF18" s="1" t="str">
        <f>INDEX(FromSATIM!AF$2:AF$43,$AZ18,1)</f>
        <v>null</v>
      </c>
      <c r="AG18" s="1" t="str">
        <f>INDEX(FromSATIM!AG$2:AG$43,$AZ18,1)</f>
        <v>null</v>
      </c>
      <c r="AH18" s="1">
        <f>INDEX(FromSATIM!AH$2:AH$43,$AZ18,1)</f>
        <v>33118.484026419901</v>
      </c>
      <c r="AI18" s="1" t="str">
        <f>INDEX(FromSATIM!AI$2:AI$43,$AZ18,1)</f>
        <v>null</v>
      </c>
      <c r="AJ18" s="1" t="str">
        <f>INDEX(FromSATIM!AJ$2:AJ$43,$AZ18,1)</f>
        <v>null</v>
      </c>
      <c r="AK18" s="1" t="str">
        <f>INDEX(FromSATIM!AK$2:AK$43,$AZ18,1)</f>
        <v>null</v>
      </c>
      <c r="AL18" s="1" t="str">
        <f>INDEX(FromSATIM!AL$2:AL$43,$AZ18,1)</f>
        <v>null</v>
      </c>
      <c r="AM18" s="1" t="str">
        <f>INDEX(FromSATIM!AM$2:AM$43,$AZ18,1)</f>
        <v>null</v>
      </c>
      <c r="AN18" s="1" t="str">
        <f>INDEX(FromSATIM!AN$2:AN$43,$AZ18,1)</f>
        <v>null</v>
      </c>
      <c r="AO18" s="1" t="str">
        <f>INDEX(FromSATIM!AO$2:AO$43,$AZ18,1)</f>
        <v>null</v>
      </c>
      <c r="AP18" s="1" t="str">
        <f>INDEX(FromSATIM!AP$2:AP$43,$AZ18,1)</f>
        <v>null</v>
      </c>
      <c r="AQ18" s="1" t="str">
        <f>INDEX(FromSATIM!AQ$2:AQ$43,$AZ18,1)</f>
        <v>null</v>
      </c>
      <c r="AR18" s="1">
        <f>INDEX(FromSATIM!AR$2:AR$43,$AZ18,1)</f>
        <v>30558.102079760101</v>
      </c>
      <c r="AS18" s="1" t="str">
        <f>INDEX(FromSATIM!AS$2:AS$43,$AZ18,1)</f>
        <v>null</v>
      </c>
      <c r="AT18" s="1">
        <f>INDEX(FromSATIM!AT$2:AT$43,$AZ18,1)</f>
        <v>27997.7201331002</v>
      </c>
      <c r="AU18" s="1" t="str">
        <f>INDEX(FromSATIM!AU$2:AU$43,$AZ18,1)</f>
        <v>null</v>
      </c>
      <c r="AV18" s="1" t="str">
        <f>INDEX(FromSATIM!AV$2:AV$43,$AZ18,1)</f>
        <v>null</v>
      </c>
      <c r="AZ18">
        <v>18</v>
      </c>
      <c r="BA18" t="str">
        <f>INDEX(FromSATIM!$C$2:$C$43,AZ18,0)</f>
        <v>ERSOLTC09-N</v>
      </c>
      <c r="BC18">
        <v>1</v>
      </c>
    </row>
    <row r="19" spans="2:55" x14ac:dyDescent="0.35">
      <c r="B19" t="s">
        <v>160</v>
      </c>
      <c r="C19" t="s">
        <v>68</v>
      </c>
      <c r="D19" t="s">
        <v>158</v>
      </c>
      <c r="E19" t="s">
        <v>158</v>
      </c>
      <c r="F19" t="s">
        <v>158</v>
      </c>
      <c r="G19" t="s">
        <v>158</v>
      </c>
      <c r="H19" t="s">
        <v>158</v>
      </c>
      <c r="I19">
        <v>0</v>
      </c>
      <c r="J19" s="1" t="str">
        <f>INDEX(FromSATIM!J$2:J$43,$AZ19,1)</f>
        <v>null</v>
      </c>
      <c r="K19" s="1" t="str">
        <f>INDEX(FromSATIM!K$2:K$43,$AZ19,1)</f>
        <v>null</v>
      </c>
      <c r="L19" s="1" t="str">
        <f>INDEX(FromSATIM!L$2:L$43,$AZ19,1)</f>
        <v>null</v>
      </c>
      <c r="M19" s="1" t="str">
        <f>INDEX(FromSATIM!M$2:M$43,$AZ19,1)</f>
        <v>null</v>
      </c>
      <c r="N19" s="1">
        <f>INDEX(FromSATIM!N$2:N$43,$AZ19,1)</f>
        <v>53261.918910554297</v>
      </c>
      <c r="O19" s="1" t="str">
        <f>INDEX(FromSATIM!O$2:O$43,$AZ19,1)</f>
        <v>null</v>
      </c>
      <c r="P19" s="1">
        <f>INDEX(FromSATIM!P$2:P$43,$AZ19,1)</f>
        <v>49138.901971913197</v>
      </c>
      <c r="Q19" s="1" t="str">
        <f>INDEX(FromSATIM!Q$2:Q$43,$AZ19,1)</f>
        <v>null</v>
      </c>
      <c r="R19" s="1">
        <f>INDEX(FromSATIM!R$2:R$43,$AZ19,1)</f>
        <v>45015.885033272098</v>
      </c>
      <c r="S19" s="1" t="str">
        <f>INDEX(FromSATIM!S$2:S$43,$AZ19,1)</f>
        <v>null</v>
      </c>
      <c r="T19" s="1">
        <f>INDEX(FromSATIM!T$2:T$43,$AZ19,1)</f>
        <v>41781.611157588901</v>
      </c>
      <c r="U19" s="1" t="str">
        <f>INDEX(FromSATIM!U$2:U$43,$AZ19,1)</f>
        <v>null</v>
      </c>
      <c r="V19" s="1">
        <f>INDEX(FromSATIM!V$2:V$43,$AZ19,1)</f>
        <v>39436.0803448648</v>
      </c>
      <c r="W19" s="1" t="str">
        <f>INDEX(FromSATIM!W$2:W$43,$AZ19,1)</f>
        <v>null</v>
      </c>
      <c r="X19" s="1">
        <f>INDEX(FromSATIM!X$2:X$43,$AZ19,1)</f>
        <v>37090.5495321407</v>
      </c>
      <c r="Y19" s="1" t="str">
        <f>INDEX(FromSATIM!Y$2:Y$43,$AZ19,1)</f>
        <v>null</v>
      </c>
      <c r="Z19" s="1" t="str">
        <f>INDEX(FromSATIM!Z$2:Z$43,$AZ19,1)</f>
        <v>null</v>
      </c>
      <c r="AA19" s="1" t="str">
        <f>INDEX(FromSATIM!AA$2:AA$43,$AZ19,1)</f>
        <v>null</v>
      </c>
      <c r="AB19" s="1" t="str">
        <f>INDEX(FromSATIM!AB$2:AB$43,$AZ19,1)</f>
        <v>null</v>
      </c>
      <c r="AC19" s="1">
        <f>INDEX(FromSATIM!AC$2:AC$43,$AZ19,1)</f>
        <v>35104.516779280202</v>
      </c>
      <c r="AD19" s="1" t="str">
        <f>INDEX(FromSATIM!AD$2:AD$43,$AZ19,1)</f>
        <v>null</v>
      </c>
      <c r="AE19" s="1" t="str">
        <f>INDEX(FromSATIM!AE$2:AE$43,$AZ19,1)</f>
        <v>null</v>
      </c>
      <c r="AF19" s="1" t="str">
        <f>INDEX(FromSATIM!AF$2:AF$43,$AZ19,1)</f>
        <v>null</v>
      </c>
      <c r="AG19" s="1" t="str">
        <f>INDEX(FromSATIM!AG$2:AG$43,$AZ19,1)</f>
        <v>null</v>
      </c>
      <c r="AH19" s="1">
        <f>INDEX(FromSATIM!AH$2:AH$43,$AZ19,1)</f>
        <v>33118.484026419901</v>
      </c>
      <c r="AI19" s="1" t="str">
        <f>INDEX(FromSATIM!AI$2:AI$43,$AZ19,1)</f>
        <v>null</v>
      </c>
      <c r="AJ19" s="1" t="str">
        <f>INDEX(FromSATIM!AJ$2:AJ$43,$AZ19,1)</f>
        <v>null</v>
      </c>
      <c r="AK19" s="1" t="str">
        <f>INDEX(FromSATIM!AK$2:AK$43,$AZ19,1)</f>
        <v>null</v>
      </c>
      <c r="AL19" s="1" t="str">
        <f>INDEX(FromSATIM!AL$2:AL$43,$AZ19,1)</f>
        <v>null</v>
      </c>
      <c r="AM19" s="1" t="str">
        <f>INDEX(FromSATIM!AM$2:AM$43,$AZ19,1)</f>
        <v>null</v>
      </c>
      <c r="AN19" s="1" t="str">
        <f>INDEX(FromSATIM!AN$2:AN$43,$AZ19,1)</f>
        <v>null</v>
      </c>
      <c r="AO19" s="1" t="str">
        <f>INDEX(FromSATIM!AO$2:AO$43,$AZ19,1)</f>
        <v>null</v>
      </c>
      <c r="AP19" s="1" t="str">
        <f>INDEX(FromSATIM!AP$2:AP$43,$AZ19,1)</f>
        <v>null</v>
      </c>
      <c r="AQ19" s="1" t="str">
        <f>INDEX(FromSATIM!AQ$2:AQ$43,$AZ19,1)</f>
        <v>null</v>
      </c>
      <c r="AR19" s="1">
        <f>INDEX(FromSATIM!AR$2:AR$43,$AZ19,1)</f>
        <v>30558.102079760101</v>
      </c>
      <c r="AS19" s="1" t="str">
        <f>INDEX(FromSATIM!AS$2:AS$43,$AZ19,1)</f>
        <v>null</v>
      </c>
      <c r="AT19" s="1">
        <f>INDEX(FromSATIM!AT$2:AT$43,$AZ19,1)</f>
        <v>27997.7201331002</v>
      </c>
      <c r="AU19" s="1" t="str">
        <f>INDEX(FromSATIM!AU$2:AU$43,$AZ19,1)</f>
        <v>null</v>
      </c>
      <c r="AV19" s="1" t="str">
        <f>INDEX(FromSATIM!AV$2:AV$43,$AZ19,1)</f>
        <v>null</v>
      </c>
      <c r="AZ19">
        <f>MATCH(C19,FromSATIM!$C$2:$C$43)</f>
        <v>18</v>
      </c>
      <c r="BA19" t="str">
        <f>INDEX(FromSATIM!$C$2:$C$43,AZ19,0)</f>
        <v>ERSOLTC09-N</v>
      </c>
      <c r="BC19">
        <v>0.95</v>
      </c>
    </row>
    <row r="20" spans="2:55" x14ac:dyDescent="0.35">
      <c r="B20" t="s">
        <v>160</v>
      </c>
      <c r="C20" t="s">
        <v>70</v>
      </c>
      <c r="D20" t="s">
        <v>158</v>
      </c>
      <c r="E20" t="s">
        <v>158</v>
      </c>
      <c r="F20" t="s">
        <v>158</v>
      </c>
      <c r="G20" t="s">
        <v>158</v>
      </c>
      <c r="H20" t="s">
        <v>158</v>
      </c>
      <c r="I20">
        <v>0</v>
      </c>
      <c r="J20" s="1" t="str">
        <f>INDEX(FromSATIM!J$2:J$43,$AZ20,1)</f>
        <v>null</v>
      </c>
      <c r="K20" s="1" t="str">
        <f>INDEX(FromSATIM!K$2:K$43,$AZ20,1)</f>
        <v>null</v>
      </c>
      <c r="L20" s="1" t="str">
        <f>INDEX(FromSATIM!L$2:L$43,$AZ20,1)</f>
        <v>null</v>
      </c>
      <c r="M20" s="1" t="str">
        <f>INDEX(FromSATIM!M$2:M$43,$AZ20,1)</f>
        <v>null</v>
      </c>
      <c r="N20" s="1">
        <f>INDEX(FromSATIM!N$2:N$43,$AZ20,1)</f>
        <v>57378.782207988399</v>
      </c>
      <c r="O20" s="1" t="str">
        <f>INDEX(FromSATIM!O$2:O$43,$AZ20,1)</f>
        <v>null</v>
      </c>
      <c r="P20" s="1">
        <f>INDEX(FromSATIM!P$2:P$43,$AZ20,1)</f>
        <v>52937.077969742197</v>
      </c>
      <c r="Q20" s="1" t="str">
        <f>INDEX(FromSATIM!Q$2:Q$43,$AZ20,1)</f>
        <v>null</v>
      </c>
      <c r="R20" s="1">
        <f>INDEX(FromSATIM!R$2:R$43,$AZ20,1)</f>
        <v>48495.373731496002</v>
      </c>
      <c r="S20" s="1" t="str">
        <f>INDEX(FromSATIM!S$2:S$43,$AZ20,1)</f>
        <v>null</v>
      </c>
      <c r="T20" s="1">
        <f>INDEX(FromSATIM!T$2:T$43,$AZ20,1)</f>
        <v>45011.1076721852</v>
      </c>
      <c r="U20" s="1" t="str">
        <f>INDEX(FromSATIM!U$2:U$43,$AZ20,1)</f>
        <v>null</v>
      </c>
      <c r="V20" s="1">
        <f>INDEX(FromSATIM!V$2:V$43,$AZ20,1)</f>
        <v>42484.279791810899</v>
      </c>
      <c r="W20" s="1" t="str">
        <f>INDEX(FromSATIM!W$2:W$43,$AZ20,1)</f>
        <v>null</v>
      </c>
      <c r="X20" s="1">
        <f>INDEX(FromSATIM!X$2:X$43,$AZ20,1)</f>
        <v>39957.451911436598</v>
      </c>
      <c r="Y20" s="1" t="str">
        <f>INDEX(FromSATIM!Y$2:Y$43,$AZ20,1)</f>
        <v>null</v>
      </c>
      <c r="Z20" s="1" t="str">
        <f>INDEX(FromSATIM!Z$2:Z$43,$AZ20,1)</f>
        <v>null</v>
      </c>
      <c r="AA20" s="1" t="str">
        <f>INDEX(FromSATIM!AA$2:AA$43,$AZ20,1)</f>
        <v>null</v>
      </c>
      <c r="AB20" s="1" t="str">
        <f>INDEX(FromSATIM!AB$2:AB$43,$AZ20,1)</f>
        <v>null</v>
      </c>
      <c r="AC20" s="1">
        <f>INDEX(FromSATIM!AC$2:AC$43,$AZ20,1)</f>
        <v>37817.909380577199</v>
      </c>
      <c r="AD20" s="1" t="str">
        <f>INDEX(FromSATIM!AD$2:AD$43,$AZ20,1)</f>
        <v>null</v>
      </c>
      <c r="AE20" s="1" t="str">
        <f>INDEX(FromSATIM!AE$2:AE$43,$AZ20,1)</f>
        <v>null</v>
      </c>
      <c r="AF20" s="1" t="str">
        <f>INDEX(FromSATIM!AF$2:AF$43,$AZ20,1)</f>
        <v>null</v>
      </c>
      <c r="AG20" s="1" t="str">
        <f>INDEX(FromSATIM!AG$2:AG$43,$AZ20,1)</f>
        <v>null</v>
      </c>
      <c r="AH20" s="1">
        <f>INDEX(FromSATIM!AH$2:AH$43,$AZ20,1)</f>
        <v>35678.366849717997</v>
      </c>
      <c r="AI20" s="1" t="str">
        <f>INDEX(FromSATIM!AI$2:AI$43,$AZ20,1)</f>
        <v>null</v>
      </c>
      <c r="AJ20" s="1" t="str">
        <f>INDEX(FromSATIM!AJ$2:AJ$43,$AZ20,1)</f>
        <v>null</v>
      </c>
      <c r="AK20" s="1" t="str">
        <f>INDEX(FromSATIM!AK$2:AK$43,$AZ20,1)</f>
        <v>null</v>
      </c>
      <c r="AL20" s="1" t="str">
        <f>INDEX(FromSATIM!AL$2:AL$43,$AZ20,1)</f>
        <v>null</v>
      </c>
      <c r="AM20" s="1" t="str">
        <f>INDEX(FromSATIM!AM$2:AM$43,$AZ20,1)</f>
        <v>null</v>
      </c>
      <c r="AN20" s="1" t="str">
        <f>INDEX(FromSATIM!AN$2:AN$43,$AZ20,1)</f>
        <v>null</v>
      </c>
      <c r="AO20" s="1" t="str">
        <f>INDEX(FromSATIM!AO$2:AO$43,$AZ20,1)</f>
        <v>null</v>
      </c>
      <c r="AP20" s="1" t="str">
        <f>INDEX(FromSATIM!AP$2:AP$43,$AZ20,1)</f>
        <v>null</v>
      </c>
      <c r="AQ20" s="1" t="str">
        <f>INDEX(FromSATIM!AQ$2:AQ$43,$AZ20,1)</f>
        <v>null</v>
      </c>
      <c r="AR20" s="1">
        <f>INDEX(FromSATIM!AR$2:AR$43,$AZ20,1)</f>
        <v>32920.080984475797</v>
      </c>
      <c r="AS20" s="1" t="str">
        <f>INDEX(FromSATIM!AS$2:AS$43,$AZ20,1)</f>
        <v>null</v>
      </c>
      <c r="AT20" s="1">
        <f>INDEX(FromSATIM!AT$2:AT$43,$AZ20,1)</f>
        <v>30161.7951192336</v>
      </c>
      <c r="AU20" s="1" t="str">
        <f>INDEX(FromSATIM!AU$2:AU$43,$AZ20,1)</f>
        <v>null</v>
      </c>
      <c r="AV20" s="1" t="str">
        <f>INDEX(FromSATIM!AV$2:AV$43,$AZ20,1)</f>
        <v>null</v>
      </c>
      <c r="AZ20">
        <v>19</v>
      </c>
      <c r="BA20" t="str">
        <f>INDEX(FromSATIM!$C$2:$C$43,AZ20,0)</f>
        <v>ERSOLTC12-N</v>
      </c>
      <c r="BC20">
        <v>1</v>
      </c>
    </row>
    <row r="21" spans="2:55" x14ac:dyDescent="0.35">
      <c r="B21" t="s">
        <v>160</v>
      </c>
      <c r="C21" t="s">
        <v>72</v>
      </c>
      <c r="D21" t="s">
        <v>158</v>
      </c>
      <c r="E21" t="s">
        <v>158</v>
      </c>
      <c r="F21" t="s">
        <v>158</v>
      </c>
      <c r="G21" t="s">
        <v>158</v>
      </c>
      <c r="H21" t="s">
        <v>158</v>
      </c>
      <c r="I21">
        <v>0</v>
      </c>
      <c r="J21" s="1" t="str">
        <f>INDEX(FromSATIM!J$2:J$43,$AZ21,1)</f>
        <v>null</v>
      </c>
      <c r="K21" s="1" t="str">
        <f>INDEX(FromSATIM!K$2:K$43,$AZ21,1)</f>
        <v>null</v>
      </c>
      <c r="L21" s="1" t="str">
        <f>INDEX(FromSATIM!L$2:L$43,$AZ21,1)</f>
        <v>null</v>
      </c>
      <c r="M21" s="1" t="str">
        <f>INDEX(FromSATIM!M$2:M$43,$AZ21,1)</f>
        <v>null</v>
      </c>
      <c r="N21" s="1">
        <f>INDEX(FromSATIM!N$2:N$43,$AZ21,1)</f>
        <v>57378.782207988399</v>
      </c>
      <c r="O21" s="1" t="str">
        <f>INDEX(FromSATIM!O$2:O$43,$AZ21,1)</f>
        <v>null</v>
      </c>
      <c r="P21" s="1">
        <f>INDEX(FromSATIM!P$2:P$43,$AZ21,1)</f>
        <v>52937.077969742197</v>
      </c>
      <c r="Q21" s="1" t="str">
        <f>INDEX(FromSATIM!Q$2:Q$43,$AZ21,1)</f>
        <v>null</v>
      </c>
      <c r="R21" s="1">
        <f>INDEX(FromSATIM!R$2:R$43,$AZ21,1)</f>
        <v>48495.373731496002</v>
      </c>
      <c r="S21" s="1" t="str">
        <f>INDEX(FromSATIM!S$2:S$43,$AZ21,1)</f>
        <v>null</v>
      </c>
      <c r="T21" s="1">
        <f>INDEX(FromSATIM!T$2:T$43,$AZ21,1)</f>
        <v>45011.1076721852</v>
      </c>
      <c r="U21" s="1" t="str">
        <f>INDEX(FromSATIM!U$2:U$43,$AZ21,1)</f>
        <v>null</v>
      </c>
      <c r="V21" s="1">
        <f>INDEX(FromSATIM!V$2:V$43,$AZ21,1)</f>
        <v>42484.279791810899</v>
      </c>
      <c r="W21" s="1" t="str">
        <f>INDEX(FromSATIM!W$2:W$43,$AZ21,1)</f>
        <v>null</v>
      </c>
      <c r="X21" s="1">
        <f>INDEX(FromSATIM!X$2:X$43,$AZ21,1)</f>
        <v>39957.451911436598</v>
      </c>
      <c r="Y21" s="1" t="str">
        <f>INDEX(FromSATIM!Y$2:Y$43,$AZ21,1)</f>
        <v>null</v>
      </c>
      <c r="Z21" s="1" t="str">
        <f>INDEX(FromSATIM!Z$2:Z$43,$AZ21,1)</f>
        <v>null</v>
      </c>
      <c r="AA21" s="1" t="str">
        <f>INDEX(FromSATIM!AA$2:AA$43,$AZ21,1)</f>
        <v>null</v>
      </c>
      <c r="AB21" s="1" t="str">
        <f>INDEX(FromSATIM!AB$2:AB$43,$AZ21,1)</f>
        <v>null</v>
      </c>
      <c r="AC21" s="1">
        <f>INDEX(FromSATIM!AC$2:AC$43,$AZ21,1)</f>
        <v>37817.909380577199</v>
      </c>
      <c r="AD21" s="1" t="str">
        <f>INDEX(FromSATIM!AD$2:AD$43,$AZ21,1)</f>
        <v>null</v>
      </c>
      <c r="AE21" s="1" t="str">
        <f>INDEX(FromSATIM!AE$2:AE$43,$AZ21,1)</f>
        <v>null</v>
      </c>
      <c r="AF21" s="1" t="str">
        <f>INDEX(FromSATIM!AF$2:AF$43,$AZ21,1)</f>
        <v>null</v>
      </c>
      <c r="AG21" s="1" t="str">
        <f>INDEX(FromSATIM!AG$2:AG$43,$AZ21,1)</f>
        <v>null</v>
      </c>
      <c r="AH21" s="1">
        <f>INDEX(FromSATIM!AH$2:AH$43,$AZ21,1)</f>
        <v>35678.366849717997</v>
      </c>
      <c r="AI21" s="1" t="str">
        <f>INDEX(FromSATIM!AI$2:AI$43,$AZ21,1)</f>
        <v>null</v>
      </c>
      <c r="AJ21" s="1" t="str">
        <f>INDEX(FromSATIM!AJ$2:AJ$43,$AZ21,1)</f>
        <v>null</v>
      </c>
      <c r="AK21" s="1" t="str">
        <f>INDEX(FromSATIM!AK$2:AK$43,$AZ21,1)</f>
        <v>null</v>
      </c>
      <c r="AL21" s="1" t="str">
        <f>INDEX(FromSATIM!AL$2:AL$43,$AZ21,1)</f>
        <v>null</v>
      </c>
      <c r="AM21" s="1" t="str">
        <f>INDEX(FromSATIM!AM$2:AM$43,$AZ21,1)</f>
        <v>null</v>
      </c>
      <c r="AN21" s="1" t="str">
        <f>INDEX(FromSATIM!AN$2:AN$43,$AZ21,1)</f>
        <v>null</v>
      </c>
      <c r="AO21" s="1" t="str">
        <f>INDEX(FromSATIM!AO$2:AO$43,$AZ21,1)</f>
        <v>null</v>
      </c>
      <c r="AP21" s="1" t="str">
        <f>INDEX(FromSATIM!AP$2:AP$43,$AZ21,1)</f>
        <v>null</v>
      </c>
      <c r="AQ21" s="1" t="str">
        <f>INDEX(FromSATIM!AQ$2:AQ$43,$AZ21,1)</f>
        <v>null</v>
      </c>
      <c r="AR21" s="1">
        <f>INDEX(FromSATIM!AR$2:AR$43,$AZ21,1)</f>
        <v>32920.080984475797</v>
      </c>
      <c r="AS21" s="1" t="str">
        <f>INDEX(FromSATIM!AS$2:AS$43,$AZ21,1)</f>
        <v>null</v>
      </c>
      <c r="AT21" s="1">
        <f>INDEX(FromSATIM!AT$2:AT$43,$AZ21,1)</f>
        <v>30161.7951192336</v>
      </c>
      <c r="AU21" s="1" t="str">
        <f>INDEX(FromSATIM!AU$2:AU$43,$AZ21,1)</f>
        <v>null</v>
      </c>
      <c r="AV21" s="1" t="str">
        <f>INDEX(FromSATIM!AV$2:AV$43,$AZ21,1)</f>
        <v>null</v>
      </c>
      <c r="AZ21">
        <f>MATCH(C21,FromSATIM!$C$2:$C$43)</f>
        <v>19</v>
      </c>
      <c r="BA21" t="str">
        <f>INDEX(FromSATIM!$C$2:$C$43,AZ21,0)</f>
        <v>ERSOLTC12-N</v>
      </c>
      <c r="BC21">
        <v>0.95</v>
      </c>
    </row>
    <row r="22" spans="2:55" x14ac:dyDescent="0.35">
      <c r="B22" t="s">
        <v>160</v>
      </c>
      <c r="C22" t="s">
        <v>74</v>
      </c>
      <c r="D22" t="s">
        <v>158</v>
      </c>
      <c r="E22" t="s">
        <v>158</v>
      </c>
      <c r="F22" t="s">
        <v>158</v>
      </c>
      <c r="G22" t="s">
        <v>158</v>
      </c>
      <c r="H22" t="s">
        <v>158</v>
      </c>
      <c r="I22">
        <v>0</v>
      </c>
      <c r="J22" s="1" t="str">
        <f>INDEX(FromSATIM!J$2:J$43,$AZ22,1)</f>
        <v>null</v>
      </c>
      <c r="K22" s="1" t="str">
        <f>INDEX(FromSATIM!K$2:K$43,$AZ22,1)</f>
        <v>null</v>
      </c>
      <c r="L22" s="1" t="str">
        <f>INDEX(FromSATIM!L$2:L$43,$AZ22,1)</f>
        <v>null</v>
      </c>
      <c r="M22" s="1" t="str">
        <f>INDEX(FromSATIM!M$2:M$43,$AZ22,1)</f>
        <v>null</v>
      </c>
      <c r="N22" s="1">
        <f>INDEX(FromSATIM!N$2:N$43,$AZ22,1)</f>
        <v>30612.8420140501</v>
      </c>
      <c r="O22" s="1" t="str">
        <f>INDEX(FromSATIM!O$2:O$43,$AZ22,1)</f>
        <v>null</v>
      </c>
      <c r="P22" s="1">
        <f>INDEX(FromSATIM!P$2:P$43,$AZ22,1)</f>
        <v>28243.095133997998</v>
      </c>
      <c r="Q22" s="1" t="str">
        <f>INDEX(FromSATIM!Q$2:Q$43,$AZ22,1)</f>
        <v>null</v>
      </c>
      <c r="R22" s="1">
        <f>INDEX(FromSATIM!R$2:R$43,$AZ22,1)</f>
        <v>25873.348253945998</v>
      </c>
      <c r="S22" s="1" t="str">
        <f>INDEX(FromSATIM!S$2:S$43,$AZ22,1)</f>
        <v>null</v>
      </c>
      <c r="T22" s="1">
        <f>INDEX(FromSATIM!T$2:T$43,$AZ22,1)</f>
        <v>24014.415695531501</v>
      </c>
      <c r="U22" s="1" t="str">
        <f>INDEX(FromSATIM!U$2:U$43,$AZ22,1)</f>
        <v>null</v>
      </c>
      <c r="V22" s="1">
        <f>INDEX(FromSATIM!V$2:V$43,$AZ22,1)</f>
        <v>22666.297458755402</v>
      </c>
      <c r="W22" s="1" t="str">
        <f>INDEX(FromSATIM!W$2:W$43,$AZ22,1)</f>
        <v>null</v>
      </c>
      <c r="X22" s="1">
        <f>INDEX(FromSATIM!X$2:X$43,$AZ22,1)</f>
        <v>21318.179221979299</v>
      </c>
      <c r="Y22" s="1" t="str">
        <f>INDEX(FromSATIM!Y$2:Y$43,$AZ22,1)</f>
        <v>null</v>
      </c>
      <c r="Z22" s="1" t="str">
        <f>INDEX(FromSATIM!Z$2:Z$43,$AZ22,1)</f>
        <v>null</v>
      </c>
      <c r="AA22" s="1" t="str">
        <f>INDEX(FromSATIM!AA$2:AA$43,$AZ22,1)</f>
        <v>null</v>
      </c>
      <c r="AB22" s="1" t="str">
        <f>INDEX(FromSATIM!AB$2:AB$43,$AZ22,1)</f>
        <v>null</v>
      </c>
      <c r="AC22" s="1">
        <f>INDEX(FromSATIM!AC$2:AC$43,$AZ22,1)</f>
        <v>20176.686235214202</v>
      </c>
      <c r="AD22" s="1" t="str">
        <f>INDEX(FromSATIM!AD$2:AD$43,$AZ22,1)</f>
        <v>null</v>
      </c>
      <c r="AE22" s="1" t="str">
        <f>INDEX(FromSATIM!AE$2:AE$43,$AZ22,1)</f>
        <v>null</v>
      </c>
      <c r="AF22" s="1" t="str">
        <f>INDEX(FromSATIM!AF$2:AF$43,$AZ22,1)</f>
        <v>null</v>
      </c>
      <c r="AG22" s="1" t="str">
        <f>INDEX(FromSATIM!AG$2:AG$43,$AZ22,1)</f>
        <v>null</v>
      </c>
      <c r="AH22" s="1">
        <f>INDEX(FromSATIM!AH$2:AH$43,$AZ22,1)</f>
        <v>19035.193248449199</v>
      </c>
      <c r="AI22" s="1" t="str">
        <f>INDEX(FromSATIM!AI$2:AI$43,$AZ22,1)</f>
        <v>null</v>
      </c>
      <c r="AJ22" s="1" t="str">
        <f>INDEX(FromSATIM!AJ$2:AJ$43,$AZ22,1)</f>
        <v>null</v>
      </c>
      <c r="AK22" s="1" t="str">
        <f>INDEX(FromSATIM!AK$2:AK$43,$AZ22,1)</f>
        <v>null</v>
      </c>
      <c r="AL22" s="1" t="str">
        <f>INDEX(FromSATIM!AL$2:AL$43,$AZ22,1)</f>
        <v>null</v>
      </c>
      <c r="AM22" s="1" t="str">
        <f>INDEX(FromSATIM!AM$2:AM$43,$AZ22,1)</f>
        <v>null</v>
      </c>
      <c r="AN22" s="1" t="str">
        <f>INDEX(FromSATIM!AN$2:AN$43,$AZ22,1)</f>
        <v>null</v>
      </c>
      <c r="AO22" s="1" t="str">
        <f>INDEX(FromSATIM!AO$2:AO$43,$AZ22,1)</f>
        <v>null</v>
      </c>
      <c r="AP22" s="1" t="str">
        <f>INDEX(FromSATIM!AP$2:AP$43,$AZ22,1)</f>
        <v>null</v>
      </c>
      <c r="AQ22" s="1" t="str">
        <f>INDEX(FromSATIM!AQ$2:AQ$43,$AZ22,1)</f>
        <v>null</v>
      </c>
      <c r="AR22" s="1">
        <f>INDEX(FromSATIM!AR$2:AR$43,$AZ22,1)</f>
        <v>17563.5870872001</v>
      </c>
      <c r="AS22" s="1" t="str">
        <f>INDEX(FromSATIM!AS$2:AS$43,$AZ22,1)</f>
        <v>null</v>
      </c>
      <c r="AT22" s="1">
        <f>INDEX(FromSATIM!AT$2:AT$43,$AZ22,1)</f>
        <v>16091.980925951</v>
      </c>
      <c r="AU22" s="1" t="str">
        <f>INDEX(FromSATIM!AU$2:AU$43,$AZ22,1)</f>
        <v>null</v>
      </c>
      <c r="AV22" s="1" t="str">
        <f>INDEX(FromSATIM!AV$2:AV$43,$AZ22,1)</f>
        <v>null</v>
      </c>
      <c r="AZ22">
        <v>21</v>
      </c>
      <c r="BA22" t="str">
        <f>INDEX(FromSATIM!$C$2:$C$43,AZ22,0)</f>
        <v>ERSOLTT00-N</v>
      </c>
      <c r="BC22">
        <v>1</v>
      </c>
    </row>
    <row r="23" spans="2:55" x14ac:dyDescent="0.35">
      <c r="B23" t="s">
        <v>160</v>
      </c>
      <c r="C23" t="s">
        <v>76</v>
      </c>
      <c r="D23" t="s">
        <v>158</v>
      </c>
      <c r="E23" t="s">
        <v>158</v>
      </c>
      <c r="F23" t="s">
        <v>158</v>
      </c>
      <c r="G23" t="s">
        <v>158</v>
      </c>
      <c r="H23" t="s">
        <v>158</v>
      </c>
      <c r="I23">
        <v>0</v>
      </c>
      <c r="J23" s="1" t="str">
        <f>INDEX(FromSATIM!J$2:J$43,$AZ23,1)</f>
        <v>null</v>
      </c>
      <c r="K23" s="1" t="str">
        <f>INDEX(FromSATIM!K$2:K$43,$AZ23,1)</f>
        <v>null</v>
      </c>
      <c r="L23" s="1" t="str">
        <f>INDEX(FromSATIM!L$2:L$43,$AZ23,1)</f>
        <v>null</v>
      </c>
      <c r="M23" s="1" t="str">
        <f>INDEX(FromSATIM!M$2:M$43,$AZ23,1)</f>
        <v>null</v>
      </c>
      <c r="N23" s="1">
        <f>INDEX(FromSATIM!N$2:N$43,$AZ23,1)</f>
        <v>30612.8420140501</v>
      </c>
      <c r="O23" s="1" t="str">
        <f>INDEX(FromSATIM!O$2:O$43,$AZ23,1)</f>
        <v>null</v>
      </c>
      <c r="P23" s="1">
        <f>INDEX(FromSATIM!P$2:P$43,$AZ23,1)</f>
        <v>28243.095133997998</v>
      </c>
      <c r="Q23" s="1" t="str">
        <f>INDEX(FromSATIM!Q$2:Q$43,$AZ23,1)</f>
        <v>null</v>
      </c>
      <c r="R23" s="1">
        <f>INDEX(FromSATIM!R$2:R$43,$AZ23,1)</f>
        <v>25873.348253945998</v>
      </c>
      <c r="S23" s="1" t="str">
        <f>INDEX(FromSATIM!S$2:S$43,$AZ23,1)</f>
        <v>null</v>
      </c>
      <c r="T23" s="1">
        <f>INDEX(FromSATIM!T$2:T$43,$AZ23,1)</f>
        <v>24014.415695531501</v>
      </c>
      <c r="U23" s="1" t="str">
        <f>INDEX(FromSATIM!U$2:U$43,$AZ23,1)</f>
        <v>null</v>
      </c>
      <c r="V23" s="1">
        <f>INDEX(FromSATIM!V$2:V$43,$AZ23,1)</f>
        <v>22666.297458755402</v>
      </c>
      <c r="W23" s="1" t="str">
        <f>INDEX(FromSATIM!W$2:W$43,$AZ23,1)</f>
        <v>null</v>
      </c>
      <c r="X23" s="1">
        <f>INDEX(FromSATIM!X$2:X$43,$AZ23,1)</f>
        <v>21318.179221979299</v>
      </c>
      <c r="Y23" s="1" t="str">
        <f>INDEX(FromSATIM!Y$2:Y$43,$AZ23,1)</f>
        <v>null</v>
      </c>
      <c r="Z23" s="1" t="str">
        <f>INDEX(FromSATIM!Z$2:Z$43,$AZ23,1)</f>
        <v>null</v>
      </c>
      <c r="AA23" s="1" t="str">
        <f>INDEX(FromSATIM!AA$2:AA$43,$AZ23,1)</f>
        <v>null</v>
      </c>
      <c r="AB23" s="1" t="str">
        <f>INDEX(FromSATIM!AB$2:AB$43,$AZ23,1)</f>
        <v>null</v>
      </c>
      <c r="AC23" s="1">
        <f>INDEX(FromSATIM!AC$2:AC$43,$AZ23,1)</f>
        <v>20176.686235214202</v>
      </c>
      <c r="AD23" s="1" t="str">
        <f>INDEX(FromSATIM!AD$2:AD$43,$AZ23,1)</f>
        <v>null</v>
      </c>
      <c r="AE23" s="1" t="str">
        <f>INDEX(FromSATIM!AE$2:AE$43,$AZ23,1)</f>
        <v>null</v>
      </c>
      <c r="AF23" s="1" t="str">
        <f>INDEX(FromSATIM!AF$2:AF$43,$AZ23,1)</f>
        <v>null</v>
      </c>
      <c r="AG23" s="1" t="str">
        <f>INDEX(FromSATIM!AG$2:AG$43,$AZ23,1)</f>
        <v>null</v>
      </c>
      <c r="AH23" s="1">
        <f>INDEX(FromSATIM!AH$2:AH$43,$AZ23,1)</f>
        <v>19035.193248449199</v>
      </c>
      <c r="AI23" s="1" t="str">
        <f>INDEX(FromSATIM!AI$2:AI$43,$AZ23,1)</f>
        <v>null</v>
      </c>
      <c r="AJ23" s="1" t="str">
        <f>INDEX(FromSATIM!AJ$2:AJ$43,$AZ23,1)</f>
        <v>null</v>
      </c>
      <c r="AK23" s="1" t="str">
        <f>INDEX(FromSATIM!AK$2:AK$43,$AZ23,1)</f>
        <v>null</v>
      </c>
      <c r="AL23" s="1" t="str">
        <f>INDEX(FromSATIM!AL$2:AL$43,$AZ23,1)</f>
        <v>null</v>
      </c>
      <c r="AM23" s="1" t="str">
        <f>INDEX(FromSATIM!AM$2:AM$43,$AZ23,1)</f>
        <v>null</v>
      </c>
      <c r="AN23" s="1" t="str">
        <f>INDEX(FromSATIM!AN$2:AN$43,$AZ23,1)</f>
        <v>null</v>
      </c>
      <c r="AO23" s="1" t="str">
        <f>INDEX(FromSATIM!AO$2:AO$43,$AZ23,1)</f>
        <v>null</v>
      </c>
      <c r="AP23" s="1" t="str">
        <f>INDEX(FromSATIM!AP$2:AP$43,$AZ23,1)</f>
        <v>null</v>
      </c>
      <c r="AQ23" s="1" t="str">
        <f>INDEX(FromSATIM!AQ$2:AQ$43,$AZ23,1)</f>
        <v>null</v>
      </c>
      <c r="AR23" s="1">
        <f>INDEX(FromSATIM!AR$2:AR$43,$AZ23,1)</f>
        <v>17563.5870872001</v>
      </c>
      <c r="AS23" s="1" t="str">
        <f>INDEX(FromSATIM!AS$2:AS$43,$AZ23,1)</f>
        <v>null</v>
      </c>
      <c r="AT23" s="1">
        <f>INDEX(FromSATIM!AT$2:AT$43,$AZ23,1)</f>
        <v>16091.980925951</v>
      </c>
      <c r="AU23" s="1" t="str">
        <f>INDEX(FromSATIM!AU$2:AU$43,$AZ23,1)</f>
        <v>null</v>
      </c>
      <c r="AV23" s="1" t="str">
        <f>INDEX(FromSATIM!AV$2:AV$43,$AZ23,1)</f>
        <v>null</v>
      </c>
      <c r="AZ23">
        <f>MATCH(C23,FromSATIM!$C$2:$C$43)</f>
        <v>21</v>
      </c>
      <c r="BA23" t="str">
        <f>INDEX(FromSATIM!$C$2:$C$43,AZ23,0)</f>
        <v>ERSOLTT00-N</v>
      </c>
      <c r="BC23">
        <v>0.95</v>
      </c>
    </row>
    <row r="24" spans="2:55" x14ac:dyDescent="0.35">
      <c r="B24" t="s">
        <v>160</v>
      </c>
      <c r="C24" t="s">
        <v>78</v>
      </c>
      <c r="D24" t="s">
        <v>158</v>
      </c>
      <c r="E24" t="s">
        <v>158</v>
      </c>
      <c r="F24" t="s">
        <v>158</v>
      </c>
      <c r="G24" t="s">
        <v>158</v>
      </c>
      <c r="H24" t="s">
        <v>158</v>
      </c>
      <c r="I24">
        <v>0</v>
      </c>
      <c r="J24" s="1" t="str">
        <f>INDEX(FromSATIM!J$2:J$43,$AZ24,1)</f>
        <v>null</v>
      </c>
      <c r="K24" s="1" t="str">
        <f>INDEX(FromSATIM!K$2:K$43,$AZ24,1)</f>
        <v>null</v>
      </c>
      <c r="L24" s="1" t="str">
        <f>INDEX(FromSATIM!L$2:L$43,$AZ24,1)</f>
        <v>null</v>
      </c>
      <c r="M24" s="1" t="str">
        <f>INDEX(FromSATIM!M$2:M$43,$AZ24,1)</f>
        <v>null</v>
      </c>
      <c r="N24" s="1">
        <f>INDEX(FromSATIM!N$2:N$43,$AZ24,1)</f>
        <v>41737.180778718597</v>
      </c>
      <c r="O24" s="1" t="str">
        <f>INDEX(FromSATIM!O$2:O$43,$AZ24,1)</f>
        <v>null</v>
      </c>
      <c r="P24" s="1">
        <f>INDEX(FromSATIM!P$2:P$43,$AZ24,1)</f>
        <v>38506.296371215903</v>
      </c>
      <c r="Q24" s="1" t="str">
        <f>INDEX(FromSATIM!Q$2:Q$43,$AZ24,1)</f>
        <v>null</v>
      </c>
      <c r="R24" s="1">
        <f>INDEX(FromSATIM!R$2:R$43,$AZ24,1)</f>
        <v>35275.411963713203</v>
      </c>
      <c r="S24" s="1" t="str">
        <f>INDEX(FromSATIM!S$2:S$43,$AZ24,1)</f>
        <v>null</v>
      </c>
      <c r="T24" s="1">
        <f>INDEX(FromSATIM!T$2:T$43,$AZ24,1)</f>
        <v>32740.965661394101</v>
      </c>
      <c r="U24" s="1" t="str">
        <f>INDEX(FromSATIM!U$2:U$43,$AZ24,1)</f>
        <v>null</v>
      </c>
      <c r="V24" s="1">
        <f>INDEX(FromSATIM!V$2:V$43,$AZ24,1)</f>
        <v>30902.957464259402</v>
      </c>
      <c r="W24" s="1" t="str">
        <f>INDEX(FromSATIM!W$2:W$43,$AZ24,1)</f>
        <v>null</v>
      </c>
      <c r="X24" s="1">
        <f>INDEX(FromSATIM!X$2:X$43,$AZ24,1)</f>
        <v>29064.949267124699</v>
      </c>
      <c r="Y24" s="1" t="str">
        <f>INDEX(FromSATIM!Y$2:Y$43,$AZ24,1)</f>
        <v>null</v>
      </c>
      <c r="Z24" s="1" t="str">
        <f>INDEX(FromSATIM!Z$2:Z$43,$AZ24,1)</f>
        <v>null</v>
      </c>
      <c r="AA24" s="1" t="str">
        <f>INDEX(FromSATIM!AA$2:AA$43,$AZ24,1)</f>
        <v>null</v>
      </c>
      <c r="AB24" s="1" t="str">
        <f>INDEX(FromSATIM!AB$2:AB$43,$AZ24,1)</f>
        <v>null</v>
      </c>
      <c r="AC24" s="1">
        <f>INDEX(FromSATIM!AC$2:AC$43,$AZ24,1)</f>
        <v>27508.6514518357</v>
      </c>
      <c r="AD24" s="1" t="str">
        <f>INDEX(FromSATIM!AD$2:AD$43,$AZ24,1)</f>
        <v>null</v>
      </c>
      <c r="AE24" s="1" t="str">
        <f>INDEX(FromSATIM!AE$2:AE$43,$AZ24,1)</f>
        <v>null</v>
      </c>
      <c r="AF24" s="1" t="str">
        <f>INDEX(FromSATIM!AF$2:AF$43,$AZ24,1)</f>
        <v>null</v>
      </c>
      <c r="AG24" s="1" t="str">
        <f>INDEX(FromSATIM!AG$2:AG$43,$AZ24,1)</f>
        <v>null</v>
      </c>
      <c r="AH24" s="1">
        <f>INDEX(FromSATIM!AH$2:AH$43,$AZ24,1)</f>
        <v>25952.353636546901</v>
      </c>
      <c r="AI24" s="1" t="str">
        <f>INDEX(FromSATIM!AI$2:AI$43,$AZ24,1)</f>
        <v>null</v>
      </c>
      <c r="AJ24" s="1" t="str">
        <f>INDEX(FromSATIM!AJ$2:AJ$43,$AZ24,1)</f>
        <v>null</v>
      </c>
      <c r="AK24" s="1" t="str">
        <f>INDEX(FromSATIM!AK$2:AK$43,$AZ24,1)</f>
        <v>null</v>
      </c>
      <c r="AL24" s="1" t="str">
        <f>INDEX(FromSATIM!AL$2:AL$43,$AZ24,1)</f>
        <v>null</v>
      </c>
      <c r="AM24" s="1" t="str">
        <f>INDEX(FromSATIM!AM$2:AM$43,$AZ24,1)</f>
        <v>null</v>
      </c>
      <c r="AN24" s="1" t="str">
        <f>INDEX(FromSATIM!AN$2:AN$43,$AZ24,1)</f>
        <v>null</v>
      </c>
      <c r="AO24" s="1" t="str">
        <f>INDEX(FromSATIM!AO$2:AO$43,$AZ24,1)</f>
        <v>null</v>
      </c>
      <c r="AP24" s="1" t="str">
        <f>INDEX(FromSATIM!AP$2:AP$43,$AZ24,1)</f>
        <v>null</v>
      </c>
      <c r="AQ24" s="1" t="str">
        <f>INDEX(FromSATIM!AQ$2:AQ$43,$AZ24,1)</f>
        <v>null</v>
      </c>
      <c r="AR24" s="1">
        <f>INDEX(FromSATIM!AR$2:AR$43,$AZ24,1)</f>
        <v>23945.983487740101</v>
      </c>
      <c r="AS24" s="1" t="str">
        <f>INDEX(FromSATIM!AS$2:AS$43,$AZ24,1)</f>
        <v>null</v>
      </c>
      <c r="AT24" s="1">
        <f>INDEX(FromSATIM!AT$2:AT$43,$AZ24,1)</f>
        <v>21939.613338933199</v>
      </c>
      <c r="AU24" s="1" t="str">
        <f>INDEX(FromSATIM!AU$2:AU$43,$AZ24,1)</f>
        <v>null</v>
      </c>
      <c r="AV24" s="1" t="str">
        <f>INDEX(FromSATIM!AV$2:AV$43,$AZ24,1)</f>
        <v>null</v>
      </c>
      <c r="AZ24">
        <v>22</v>
      </c>
      <c r="BA24" t="str">
        <f>INDEX(FromSATIM!$C$2:$C$43,AZ24,0)</f>
        <v>ERSOLTT03-N</v>
      </c>
      <c r="BC24">
        <v>1</v>
      </c>
    </row>
    <row r="25" spans="2:55" x14ac:dyDescent="0.35">
      <c r="B25" t="s">
        <v>160</v>
      </c>
      <c r="C25" t="s">
        <v>80</v>
      </c>
      <c r="D25" t="s">
        <v>158</v>
      </c>
      <c r="E25" t="s">
        <v>158</v>
      </c>
      <c r="F25" t="s">
        <v>158</v>
      </c>
      <c r="G25" t="s">
        <v>158</v>
      </c>
      <c r="H25" t="s">
        <v>158</v>
      </c>
      <c r="I25">
        <v>0</v>
      </c>
      <c r="J25" s="1" t="str">
        <f>INDEX(FromSATIM!J$2:J$43,$AZ25,1)</f>
        <v>null</v>
      </c>
      <c r="K25" s="1" t="str">
        <f>INDEX(FromSATIM!K$2:K$43,$AZ25,1)</f>
        <v>null</v>
      </c>
      <c r="L25" s="1" t="str">
        <f>INDEX(FromSATIM!L$2:L$43,$AZ25,1)</f>
        <v>null</v>
      </c>
      <c r="M25" s="1" t="str">
        <f>INDEX(FromSATIM!M$2:M$43,$AZ25,1)</f>
        <v>null</v>
      </c>
      <c r="N25" s="1">
        <f>INDEX(FromSATIM!N$2:N$43,$AZ25,1)</f>
        <v>41737.180778718597</v>
      </c>
      <c r="O25" s="1" t="str">
        <f>INDEX(FromSATIM!O$2:O$43,$AZ25,1)</f>
        <v>null</v>
      </c>
      <c r="P25" s="1">
        <f>INDEX(FromSATIM!P$2:P$43,$AZ25,1)</f>
        <v>38506.296371215903</v>
      </c>
      <c r="Q25" s="1" t="str">
        <f>INDEX(FromSATIM!Q$2:Q$43,$AZ25,1)</f>
        <v>null</v>
      </c>
      <c r="R25" s="1">
        <f>INDEX(FromSATIM!R$2:R$43,$AZ25,1)</f>
        <v>35275.411963713203</v>
      </c>
      <c r="S25" s="1" t="str">
        <f>INDEX(FromSATIM!S$2:S$43,$AZ25,1)</f>
        <v>null</v>
      </c>
      <c r="T25" s="1">
        <f>INDEX(FromSATIM!T$2:T$43,$AZ25,1)</f>
        <v>32740.965661394101</v>
      </c>
      <c r="U25" s="1" t="str">
        <f>INDEX(FromSATIM!U$2:U$43,$AZ25,1)</f>
        <v>null</v>
      </c>
      <c r="V25" s="1">
        <f>INDEX(FromSATIM!V$2:V$43,$AZ25,1)</f>
        <v>30902.957464259402</v>
      </c>
      <c r="W25" s="1" t="str">
        <f>INDEX(FromSATIM!W$2:W$43,$AZ25,1)</f>
        <v>null</v>
      </c>
      <c r="X25" s="1">
        <f>INDEX(FromSATIM!X$2:X$43,$AZ25,1)</f>
        <v>29064.949267124699</v>
      </c>
      <c r="Y25" s="1" t="str">
        <f>INDEX(FromSATIM!Y$2:Y$43,$AZ25,1)</f>
        <v>null</v>
      </c>
      <c r="Z25" s="1" t="str">
        <f>INDEX(FromSATIM!Z$2:Z$43,$AZ25,1)</f>
        <v>null</v>
      </c>
      <c r="AA25" s="1" t="str">
        <f>INDEX(FromSATIM!AA$2:AA$43,$AZ25,1)</f>
        <v>null</v>
      </c>
      <c r="AB25" s="1" t="str">
        <f>INDEX(FromSATIM!AB$2:AB$43,$AZ25,1)</f>
        <v>null</v>
      </c>
      <c r="AC25" s="1">
        <f>INDEX(FromSATIM!AC$2:AC$43,$AZ25,1)</f>
        <v>27508.6514518357</v>
      </c>
      <c r="AD25" s="1" t="str">
        <f>INDEX(FromSATIM!AD$2:AD$43,$AZ25,1)</f>
        <v>null</v>
      </c>
      <c r="AE25" s="1" t="str">
        <f>INDEX(FromSATIM!AE$2:AE$43,$AZ25,1)</f>
        <v>null</v>
      </c>
      <c r="AF25" s="1" t="str">
        <f>INDEX(FromSATIM!AF$2:AF$43,$AZ25,1)</f>
        <v>null</v>
      </c>
      <c r="AG25" s="1" t="str">
        <f>INDEX(FromSATIM!AG$2:AG$43,$AZ25,1)</f>
        <v>null</v>
      </c>
      <c r="AH25" s="1">
        <f>INDEX(FromSATIM!AH$2:AH$43,$AZ25,1)</f>
        <v>25952.353636546901</v>
      </c>
      <c r="AI25" s="1" t="str">
        <f>INDEX(FromSATIM!AI$2:AI$43,$AZ25,1)</f>
        <v>null</v>
      </c>
      <c r="AJ25" s="1" t="str">
        <f>INDEX(FromSATIM!AJ$2:AJ$43,$AZ25,1)</f>
        <v>null</v>
      </c>
      <c r="AK25" s="1" t="str">
        <f>INDEX(FromSATIM!AK$2:AK$43,$AZ25,1)</f>
        <v>null</v>
      </c>
      <c r="AL25" s="1" t="str">
        <f>INDEX(FromSATIM!AL$2:AL$43,$AZ25,1)</f>
        <v>null</v>
      </c>
      <c r="AM25" s="1" t="str">
        <f>INDEX(FromSATIM!AM$2:AM$43,$AZ25,1)</f>
        <v>null</v>
      </c>
      <c r="AN25" s="1" t="str">
        <f>INDEX(FromSATIM!AN$2:AN$43,$AZ25,1)</f>
        <v>null</v>
      </c>
      <c r="AO25" s="1" t="str">
        <f>INDEX(FromSATIM!AO$2:AO$43,$AZ25,1)</f>
        <v>null</v>
      </c>
      <c r="AP25" s="1" t="str">
        <f>INDEX(FromSATIM!AP$2:AP$43,$AZ25,1)</f>
        <v>null</v>
      </c>
      <c r="AQ25" s="1" t="str">
        <f>INDEX(FromSATIM!AQ$2:AQ$43,$AZ25,1)</f>
        <v>null</v>
      </c>
      <c r="AR25" s="1">
        <f>INDEX(FromSATIM!AR$2:AR$43,$AZ25,1)</f>
        <v>23945.983487740101</v>
      </c>
      <c r="AS25" s="1" t="str">
        <f>INDEX(FromSATIM!AS$2:AS$43,$AZ25,1)</f>
        <v>null</v>
      </c>
      <c r="AT25" s="1">
        <f>INDEX(FromSATIM!AT$2:AT$43,$AZ25,1)</f>
        <v>21939.613338933199</v>
      </c>
      <c r="AU25" s="1" t="str">
        <f>INDEX(FromSATIM!AU$2:AU$43,$AZ25,1)</f>
        <v>null</v>
      </c>
      <c r="AV25" s="1" t="str">
        <f>INDEX(FromSATIM!AV$2:AV$43,$AZ25,1)</f>
        <v>null</v>
      </c>
      <c r="AZ25">
        <f>MATCH(C25,FromSATIM!$C$2:$C$43)</f>
        <v>22</v>
      </c>
      <c r="BA25" t="str">
        <f>INDEX(FromSATIM!$C$2:$C$43,AZ25,0)</f>
        <v>ERSOLTT03-N</v>
      </c>
      <c r="BC25">
        <v>0.95</v>
      </c>
    </row>
    <row r="26" spans="2:55" x14ac:dyDescent="0.35">
      <c r="B26" t="s">
        <v>160</v>
      </c>
      <c r="C26" t="s">
        <v>82</v>
      </c>
      <c r="D26" t="s">
        <v>158</v>
      </c>
      <c r="E26" t="s">
        <v>158</v>
      </c>
      <c r="F26" t="s">
        <v>158</v>
      </c>
      <c r="G26" t="s">
        <v>158</v>
      </c>
      <c r="H26" t="s">
        <v>158</v>
      </c>
      <c r="I26">
        <v>0</v>
      </c>
      <c r="J26" s="1" t="str">
        <f>INDEX(FromSATIM!J$2:J$43,$AZ26,1)</f>
        <v>null</v>
      </c>
      <c r="K26" s="1" t="str">
        <f>INDEX(FromSATIM!K$2:K$43,$AZ26,1)</f>
        <v>null</v>
      </c>
      <c r="L26" s="1" t="str">
        <f>INDEX(FromSATIM!L$2:L$43,$AZ26,1)</f>
        <v>null</v>
      </c>
      <c r="M26" s="1" t="str">
        <f>INDEX(FromSATIM!M$2:M$43,$AZ26,1)</f>
        <v>null</v>
      </c>
      <c r="N26" s="1">
        <f>INDEX(FromSATIM!N$2:N$43,$AZ26,1)</f>
        <v>63141.445455237299</v>
      </c>
      <c r="O26" s="1" t="str">
        <f>INDEX(FromSATIM!O$2:O$43,$AZ26,1)</f>
        <v>null</v>
      </c>
      <c r="P26" s="1">
        <f>INDEX(FromSATIM!P$2:P$43,$AZ26,1)</f>
        <v>58253.652178780001</v>
      </c>
      <c r="Q26" s="1" t="str">
        <f>INDEX(FromSATIM!Q$2:Q$43,$AZ26,1)</f>
        <v>null</v>
      </c>
      <c r="R26" s="1">
        <f>INDEX(FromSATIM!R$2:R$43,$AZ26,1)</f>
        <v>53365.858902322601</v>
      </c>
      <c r="S26" s="1" t="str">
        <f>INDEX(FromSATIM!S$2:S$43,$AZ26,1)</f>
        <v>null</v>
      </c>
      <c r="T26" s="1">
        <f>INDEX(FromSATIM!T$2:T$43,$AZ26,1)</f>
        <v>49531.661192478503</v>
      </c>
      <c r="U26" s="1" t="str">
        <f>INDEX(FromSATIM!U$2:U$43,$AZ26,1)</f>
        <v>null</v>
      </c>
      <c r="V26" s="1">
        <f>INDEX(FromSATIM!V$2:V$43,$AZ26,1)</f>
        <v>46751.059049249103</v>
      </c>
      <c r="W26" s="1" t="str">
        <f>INDEX(FromSATIM!W$2:W$43,$AZ26,1)</f>
        <v>null</v>
      </c>
      <c r="X26" s="1">
        <f>INDEX(FromSATIM!X$2:X$43,$AZ26,1)</f>
        <v>43970.456906019703</v>
      </c>
      <c r="Y26" s="1" t="str">
        <f>INDEX(FromSATIM!Y$2:Y$43,$AZ26,1)</f>
        <v>null</v>
      </c>
      <c r="Z26" s="1" t="str">
        <f>INDEX(FromSATIM!Z$2:Z$43,$AZ26,1)</f>
        <v>null</v>
      </c>
      <c r="AA26" s="1" t="str">
        <f>INDEX(FromSATIM!AA$2:AA$43,$AZ26,1)</f>
        <v>null</v>
      </c>
      <c r="AB26" s="1" t="str">
        <f>INDEX(FromSATIM!AB$2:AB$43,$AZ26,1)</f>
        <v>null</v>
      </c>
      <c r="AC26" s="1">
        <f>INDEX(FromSATIM!AC$2:AC$43,$AZ26,1)</f>
        <v>41616.035936928201</v>
      </c>
      <c r="AD26" s="1" t="str">
        <f>INDEX(FromSATIM!AD$2:AD$43,$AZ26,1)</f>
        <v>null</v>
      </c>
      <c r="AE26" s="1" t="str">
        <f>INDEX(FromSATIM!AE$2:AE$43,$AZ26,1)</f>
        <v>null</v>
      </c>
      <c r="AF26" s="1" t="str">
        <f>INDEX(FromSATIM!AF$2:AF$43,$AZ26,1)</f>
        <v>null</v>
      </c>
      <c r="AG26" s="1" t="str">
        <f>INDEX(FromSATIM!AG$2:AG$43,$AZ26,1)</f>
        <v>null</v>
      </c>
      <c r="AH26" s="1">
        <f>INDEX(FromSATIM!AH$2:AH$43,$AZ26,1)</f>
        <v>39261.614967836998</v>
      </c>
      <c r="AI26" s="1" t="str">
        <f>INDEX(FromSATIM!AI$2:AI$43,$AZ26,1)</f>
        <v>null</v>
      </c>
      <c r="AJ26" s="1" t="str">
        <f>INDEX(FromSATIM!AJ$2:AJ$43,$AZ26,1)</f>
        <v>null</v>
      </c>
      <c r="AK26" s="1" t="str">
        <f>INDEX(FromSATIM!AK$2:AK$43,$AZ26,1)</f>
        <v>null</v>
      </c>
      <c r="AL26" s="1" t="str">
        <f>INDEX(FromSATIM!AL$2:AL$43,$AZ26,1)</f>
        <v>null</v>
      </c>
      <c r="AM26" s="1" t="str">
        <f>INDEX(FromSATIM!AM$2:AM$43,$AZ26,1)</f>
        <v>null</v>
      </c>
      <c r="AN26" s="1" t="str">
        <f>INDEX(FromSATIM!AN$2:AN$43,$AZ26,1)</f>
        <v>null</v>
      </c>
      <c r="AO26" s="1" t="str">
        <f>INDEX(FromSATIM!AO$2:AO$43,$AZ26,1)</f>
        <v>null</v>
      </c>
      <c r="AP26" s="1" t="str">
        <f>INDEX(FromSATIM!AP$2:AP$43,$AZ26,1)</f>
        <v>null</v>
      </c>
      <c r="AQ26" s="1" t="str">
        <f>INDEX(FromSATIM!AQ$2:AQ$43,$AZ26,1)</f>
        <v>null</v>
      </c>
      <c r="AR26" s="1">
        <f>INDEX(FromSATIM!AR$2:AR$43,$AZ26,1)</f>
        <v>36226.309061921602</v>
      </c>
      <c r="AS26" s="1" t="str">
        <f>INDEX(FromSATIM!AS$2:AS$43,$AZ26,1)</f>
        <v>null</v>
      </c>
      <c r="AT26" s="1">
        <f>INDEX(FromSATIM!AT$2:AT$43,$AZ26,1)</f>
        <v>33191.003156006103</v>
      </c>
      <c r="AU26" s="1" t="str">
        <f>INDEX(FromSATIM!AU$2:AU$43,$AZ26,1)</f>
        <v>null</v>
      </c>
      <c r="AV26" s="1" t="str">
        <f>INDEX(FromSATIM!AV$2:AV$43,$AZ26,1)</f>
        <v>null</v>
      </c>
      <c r="AZ26">
        <v>24</v>
      </c>
      <c r="BA26" t="str">
        <f>INDEX(FromSATIM!$C$2:$C$43,AZ26,0)</f>
        <v>ERSOLTT09-N</v>
      </c>
      <c r="BC26">
        <v>1</v>
      </c>
    </row>
    <row r="27" spans="2:55" x14ac:dyDescent="0.35">
      <c r="B27" t="s">
        <v>160</v>
      </c>
      <c r="C27" t="s">
        <v>84</v>
      </c>
      <c r="D27" t="s">
        <v>158</v>
      </c>
      <c r="E27" t="s">
        <v>158</v>
      </c>
      <c r="F27" t="s">
        <v>158</v>
      </c>
      <c r="G27" t="s">
        <v>158</v>
      </c>
      <c r="H27" t="s">
        <v>158</v>
      </c>
      <c r="I27">
        <v>0</v>
      </c>
      <c r="J27" s="1" t="str">
        <f>INDEX(FromSATIM!J$2:J$43,$AZ27,1)</f>
        <v>null</v>
      </c>
      <c r="K27" s="1" t="str">
        <f>INDEX(FromSATIM!K$2:K$43,$AZ27,1)</f>
        <v>null</v>
      </c>
      <c r="L27" s="1" t="str">
        <f>INDEX(FromSATIM!L$2:L$43,$AZ27,1)</f>
        <v>null</v>
      </c>
      <c r="M27" s="1" t="str">
        <f>INDEX(FromSATIM!M$2:M$43,$AZ27,1)</f>
        <v>null</v>
      </c>
      <c r="N27" s="1">
        <f>INDEX(FromSATIM!N$2:N$43,$AZ27,1)</f>
        <v>63141.445455237299</v>
      </c>
      <c r="O27" s="1" t="str">
        <f>INDEX(FromSATIM!O$2:O$43,$AZ27,1)</f>
        <v>null</v>
      </c>
      <c r="P27" s="1">
        <f>INDEX(FromSATIM!P$2:P$43,$AZ27,1)</f>
        <v>58253.652178780001</v>
      </c>
      <c r="Q27" s="1" t="str">
        <f>INDEX(FromSATIM!Q$2:Q$43,$AZ27,1)</f>
        <v>null</v>
      </c>
      <c r="R27" s="1">
        <f>INDEX(FromSATIM!R$2:R$43,$AZ27,1)</f>
        <v>53365.858902322601</v>
      </c>
      <c r="S27" s="1" t="str">
        <f>INDEX(FromSATIM!S$2:S$43,$AZ27,1)</f>
        <v>null</v>
      </c>
      <c r="T27" s="1">
        <f>INDEX(FromSATIM!T$2:T$43,$AZ27,1)</f>
        <v>49531.661192478503</v>
      </c>
      <c r="U27" s="1" t="str">
        <f>INDEX(FromSATIM!U$2:U$43,$AZ27,1)</f>
        <v>null</v>
      </c>
      <c r="V27" s="1">
        <f>INDEX(FromSATIM!V$2:V$43,$AZ27,1)</f>
        <v>46751.059049249103</v>
      </c>
      <c r="W27" s="1" t="str">
        <f>INDEX(FromSATIM!W$2:W$43,$AZ27,1)</f>
        <v>null</v>
      </c>
      <c r="X27" s="1">
        <f>INDEX(FromSATIM!X$2:X$43,$AZ27,1)</f>
        <v>43970.456906019703</v>
      </c>
      <c r="Y27" s="1" t="str">
        <f>INDEX(FromSATIM!Y$2:Y$43,$AZ27,1)</f>
        <v>null</v>
      </c>
      <c r="Z27" s="1" t="str">
        <f>INDEX(FromSATIM!Z$2:Z$43,$AZ27,1)</f>
        <v>null</v>
      </c>
      <c r="AA27" s="1" t="str">
        <f>INDEX(FromSATIM!AA$2:AA$43,$AZ27,1)</f>
        <v>null</v>
      </c>
      <c r="AB27" s="1" t="str">
        <f>INDEX(FromSATIM!AB$2:AB$43,$AZ27,1)</f>
        <v>null</v>
      </c>
      <c r="AC27" s="1">
        <f>INDEX(FromSATIM!AC$2:AC$43,$AZ27,1)</f>
        <v>41616.035936928201</v>
      </c>
      <c r="AD27" s="1" t="str">
        <f>INDEX(FromSATIM!AD$2:AD$43,$AZ27,1)</f>
        <v>null</v>
      </c>
      <c r="AE27" s="1" t="str">
        <f>INDEX(FromSATIM!AE$2:AE$43,$AZ27,1)</f>
        <v>null</v>
      </c>
      <c r="AF27" s="1" t="str">
        <f>INDEX(FromSATIM!AF$2:AF$43,$AZ27,1)</f>
        <v>null</v>
      </c>
      <c r="AG27" s="1" t="str">
        <f>INDEX(FromSATIM!AG$2:AG$43,$AZ27,1)</f>
        <v>null</v>
      </c>
      <c r="AH27" s="1">
        <f>INDEX(FromSATIM!AH$2:AH$43,$AZ27,1)</f>
        <v>39261.614967836998</v>
      </c>
      <c r="AI27" s="1" t="str">
        <f>INDEX(FromSATIM!AI$2:AI$43,$AZ27,1)</f>
        <v>null</v>
      </c>
      <c r="AJ27" s="1" t="str">
        <f>INDEX(FromSATIM!AJ$2:AJ$43,$AZ27,1)</f>
        <v>null</v>
      </c>
      <c r="AK27" s="1" t="str">
        <f>INDEX(FromSATIM!AK$2:AK$43,$AZ27,1)</f>
        <v>null</v>
      </c>
      <c r="AL27" s="1" t="str">
        <f>INDEX(FromSATIM!AL$2:AL$43,$AZ27,1)</f>
        <v>null</v>
      </c>
      <c r="AM27" s="1" t="str">
        <f>INDEX(FromSATIM!AM$2:AM$43,$AZ27,1)</f>
        <v>null</v>
      </c>
      <c r="AN27" s="1" t="str">
        <f>INDEX(FromSATIM!AN$2:AN$43,$AZ27,1)</f>
        <v>null</v>
      </c>
      <c r="AO27" s="1" t="str">
        <f>INDEX(FromSATIM!AO$2:AO$43,$AZ27,1)</f>
        <v>null</v>
      </c>
      <c r="AP27" s="1" t="str">
        <f>INDEX(FromSATIM!AP$2:AP$43,$AZ27,1)</f>
        <v>null</v>
      </c>
      <c r="AQ27" s="1" t="str">
        <f>INDEX(FromSATIM!AQ$2:AQ$43,$AZ27,1)</f>
        <v>null</v>
      </c>
      <c r="AR27" s="1">
        <f>INDEX(FromSATIM!AR$2:AR$43,$AZ27,1)</f>
        <v>36226.309061921602</v>
      </c>
      <c r="AS27" s="1" t="str">
        <f>INDEX(FromSATIM!AS$2:AS$43,$AZ27,1)</f>
        <v>null</v>
      </c>
      <c r="AT27" s="1">
        <f>INDEX(FromSATIM!AT$2:AT$43,$AZ27,1)</f>
        <v>33191.003156006103</v>
      </c>
      <c r="AU27" s="1" t="str">
        <f>INDEX(FromSATIM!AU$2:AU$43,$AZ27,1)</f>
        <v>null</v>
      </c>
      <c r="AV27" s="1" t="str">
        <f>INDEX(FromSATIM!AV$2:AV$43,$AZ27,1)</f>
        <v>null</v>
      </c>
      <c r="AZ27">
        <f>MATCH(C27,FromSATIM!$C$2:$C$43)</f>
        <v>24</v>
      </c>
      <c r="BA27" t="str">
        <f>INDEX(FromSATIM!$C$2:$C$43,AZ27,0)</f>
        <v>ERSOLTT09-N</v>
      </c>
      <c r="BC27">
        <v>0.95</v>
      </c>
    </row>
    <row r="28" spans="2:55" x14ac:dyDescent="0.35">
      <c r="B28" t="s">
        <v>160</v>
      </c>
      <c r="C28" t="s">
        <v>86</v>
      </c>
      <c r="D28" t="s">
        <v>158</v>
      </c>
      <c r="E28" t="s">
        <v>158</v>
      </c>
      <c r="F28" t="s">
        <v>158</v>
      </c>
      <c r="G28" t="s">
        <v>158</v>
      </c>
      <c r="H28" t="s">
        <v>158</v>
      </c>
      <c r="I28">
        <v>0</v>
      </c>
      <c r="J28" s="1" t="str">
        <f>INDEX(FromSATIM!J$2:J$43,$AZ28,1)</f>
        <v>null</v>
      </c>
      <c r="K28" s="1" t="str">
        <f>INDEX(FromSATIM!K$2:K$43,$AZ28,1)</f>
        <v>null</v>
      </c>
      <c r="L28" s="1" t="str">
        <f>INDEX(FromSATIM!L$2:L$43,$AZ28,1)</f>
        <v>null</v>
      </c>
      <c r="M28" s="1" t="str">
        <f>INDEX(FromSATIM!M$2:M$43,$AZ28,1)</f>
        <v>null</v>
      </c>
      <c r="N28" s="1">
        <f>INDEX(FromSATIM!N$2:N$43,$AZ28,1)</f>
        <v>14852.844403049699</v>
      </c>
      <c r="O28" s="1" t="str">
        <f>INDEX(FromSATIM!O$2:O$43,$AZ28,1)</f>
        <v>null</v>
      </c>
      <c r="P28" s="1">
        <f>INDEX(FromSATIM!P$2:P$43,$AZ28,1)</f>
        <v>13893.5018050542</v>
      </c>
      <c r="Q28" s="1" t="str">
        <f>INDEX(FromSATIM!Q$2:Q$43,$AZ28,1)</f>
        <v>null</v>
      </c>
      <c r="R28" s="1">
        <f>INDEX(FromSATIM!R$2:R$43,$AZ28,1)</f>
        <v>13674.647414454201</v>
      </c>
      <c r="S28" s="1" t="str">
        <f>INDEX(FromSATIM!S$2:S$43,$AZ28,1)</f>
        <v>null</v>
      </c>
      <c r="T28" s="1">
        <f>INDEX(FromSATIM!T$2:T$43,$AZ28,1)</f>
        <v>13487.5017352798</v>
      </c>
      <c r="U28" s="1" t="str">
        <f>INDEX(FromSATIM!U$2:U$43,$AZ28,1)</f>
        <v>null</v>
      </c>
      <c r="V28" s="1">
        <f>INDEX(FromSATIM!V$2:V$43,$AZ28,1)</f>
        <v>13330.246210163599</v>
      </c>
      <c r="W28" s="1" t="str">
        <f>INDEX(FromSATIM!W$2:W$43,$AZ28,1)</f>
        <v>null</v>
      </c>
      <c r="X28" s="1">
        <f>INDEX(FromSATIM!X$2:X$43,$AZ28,1)</f>
        <v>13251.8751137788</v>
      </c>
      <c r="Y28" s="1" t="str">
        <f>INDEX(FromSATIM!Y$2:Y$43,$AZ28,1)</f>
        <v>null</v>
      </c>
      <c r="Z28" s="1" t="str">
        <f>INDEX(FromSATIM!Z$2:Z$43,$AZ28,1)</f>
        <v>null</v>
      </c>
      <c r="AA28" s="1" t="str">
        <f>INDEX(FromSATIM!AA$2:AA$43,$AZ28,1)</f>
        <v>null</v>
      </c>
      <c r="AB28" s="1" t="str">
        <f>INDEX(FromSATIM!AB$2:AB$43,$AZ28,1)</f>
        <v>null</v>
      </c>
      <c r="AC28" s="1">
        <f>INDEX(FromSATIM!AC$2:AC$43,$AZ28,1)</f>
        <v>13087.688987334601</v>
      </c>
      <c r="AD28" s="1" t="str">
        <f>INDEX(FromSATIM!AD$2:AD$43,$AZ28,1)</f>
        <v>null</v>
      </c>
      <c r="AE28" s="1" t="str">
        <f>INDEX(FromSATIM!AE$2:AE$43,$AZ28,1)</f>
        <v>null</v>
      </c>
      <c r="AF28" s="1" t="str">
        <f>INDEX(FromSATIM!AF$2:AF$43,$AZ28,1)</f>
        <v>null</v>
      </c>
      <c r="AG28" s="1" t="str">
        <f>INDEX(FromSATIM!AG$2:AG$43,$AZ28,1)</f>
        <v>null</v>
      </c>
      <c r="AH28" s="1">
        <f>INDEX(FromSATIM!AH$2:AH$43,$AZ28,1)</f>
        <v>12984.175046211099</v>
      </c>
      <c r="AI28" s="1" t="str">
        <f>INDEX(FromSATIM!AI$2:AI$43,$AZ28,1)</f>
        <v>null</v>
      </c>
      <c r="AJ28" s="1" t="str">
        <f>INDEX(FromSATIM!AJ$2:AJ$43,$AZ28,1)</f>
        <v>null</v>
      </c>
      <c r="AK28" s="1" t="str">
        <f>INDEX(FromSATIM!AK$2:AK$43,$AZ28,1)</f>
        <v>null</v>
      </c>
      <c r="AL28" s="1" t="str">
        <f>INDEX(FromSATIM!AL$2:AL$43,$AZ28,1)</f>
        <v>null</v>
      </c>
      <c r="AM28" s="1" t="str">
        <f>INDEX(FromSATIM!AM$2:AM$43,$AZ28,1)</f>
        <v>null</v>
      </c>
      <c r="AN28" s="1" t="str">
        <f>INDEX(FromSATIM!AN$2:AN$43,$AZ28,1)</f>
        <v>null</v>
      </c>
      <c r="AO28" s="1" t="str">
        <f>INDEX(FromSATIM!AO$2:AO$43,$AZ28,1)</f>
        <v>null</v>
      </c>
      <c r="AP28" s="1" t="str">
        <f>INDEX(FromSATIM!AP$2:AP$43,$AZ28,1)</f>
        <v>null</v>
      </c>
      <c r="AQ28" s="1" t="str">
        <f>INDEX(FromSATIM!AQ$2:AQ$43,$AZ28,1)</f>
        <v>null</v>
      </c>
      <c r="AR28" s="1">
        <f>INDEX(FromSATIM!AR$2:AR$43,$AZ28,1)</f>
        <v>12881.520435819401</v>
      </c>
      <c r="AS28" s="1" t="str">
        <f>INDEX(FromSATIM!AS$2:AS$43,$AZ28,1)</f>
        <v>null</v>
      </c>
      <c r="AT28" s="1">
        <f>INDEX(FromSATIM!AT$2:AT$43,$AZ28,1)</f>
        <v>12830.507987998601</v>
      </c>
      <c r="AU28" s="1" t="str">
        <f>INDEX(FromSATIM!AU$2:AU$43,$AZ28,1)</f>
        <v>null</v>
      </c>
      <c r="AV28" s="1" t="str">
        <f>INDEX(FromSATIM!AV$2:AV$43,$AZ28,1)</f>
        <v>null</v>
      </c>
      <c r="AZ28">
        <f>MATCH(C28,FromSATIM!$C$2:$C$43)</f>
        <v>25</v>
      </c>
      <c r="BA28" t="str">
        <f>INDEX(FromSATIM!$C$2:$C$43,AZ28,0)</f>
        <v>ERWNDH-N</v>
      </c>
      <c r="BC28">
        <v>1</v>
      </c>
    </row>
    <row r="29" spans="2:55" x14ac:dyDescent="0.35">
      <c r="B29" t="s">
        <v>160</v>
      </c>
      <c r="C29" t="s">
        <v>88</v>
      </c>
      <c r="D29" t="s">
        <v>158</v>
      </c>
      <c r="E29" t="s">
        <v>158</v>
      </c>
      <c r="F29" t="s">
        <v>158</v>
      </c>
      <c r="G29" t="s">
        <v>158</v>
      </c>
      <c r="H29" t="s">
        <v>158</v>
      </c>
      <c r="I29">
        <v>0</v>
      </c>
      <c r="J29" s="1" t="str">
        <f>INDEX(FromSATIM!J$2:J$43,$AZ29,1)</f>
        <v>null</v>
      </c>
      <c r="K29" s="1" t="str">
        <f>INDEX(FromSATIM!K$2:K$43,$AZ29,1)</f>
        <v>null</v>
      </c>
      <c r="L29" s="1" t="str">
        <f>INDEX(FromSATIM!L$2:L$43,$AZ29,1)</f>
        <v>null</v>
      </c>
      <c r="M29" s="1" t="str">
        <f>INDEX(FromSATIM!M$2:M$43,$AZ29,1)</f>
        <v>null</v>
      </c>
      <c r="N29" s="1">
        <f>INDEX(FromSATIM!N$2:N$43,$AZ29,1)</f>
        <v>14852.844403049699</v>
      </c>
      <c r="O29" s="1" t="str">
        <f>INDEX(FromSATIM!O$2:O$43,$AZ29,1)</f>
        <v>null</v>
      </c>
      <c r="P29" s="1">
        <f>INDEX(FromSATIM!P$2:P$43,$AZ29,1)</f>
        <v>13893.5018050542</v>
      </c>
      <c r="Q29" s="1" t="str">
        <f>INDEX(FromSATIM!Q$2:Q$43,$AZ29,1)</f>
        <v>null</v>
      </c>
      <c r="R29" s="1">
        <f>INDEX(FromSATIM!R$2:R$43,$AZ29,1)</f>
        <v>13674.647414454201</v>
      </c>
      <c r="S29" s="1" t="str">
        <f>INDEX(FromSATIM!S$2:S$43,$AZ29,1)</f>
        <v>null</v>
      </c>
      <c r="T29" s="1">
        <f>INDEX(FromSATIM!T$2:T$43,$AZ29,1)</f>
        <v>13487.5017352798</v>
      </c>
      <c r="U29" s="1" t="str">
        <f>INDEX(FromSATIM!U$2:U$43,$AZ29,1)</f>
        <v>null</v>
      </c>
      <c r="V29" s="1">
        <f>INDEX(FromSATIM!V$2:V$43,$AZ29,1)</f>
        <v>13330.246210163599</v>
      </c>
      <c r="W29" s="1" t="str">
        <f>INDEX(FromSATIM!W$2:W$43,$AZ29,1)</f>
        <v>null</v>
      </c>
      <c r="X29" s="1">
        <f>INDEX(FromSATIM!X$2:X$43,$AZ29,1)</f>
        <v>13251.8751137788</v>
      </c>
      <c r="Y29" s="1" t="str">
        <f>INDEX(FromSATIM!Y$2:Y$43,$AZ29,1)</f>
        <v>null</v>
      </c>
      <c r="Z29" s="1" t="str">
        <f>INDEX(FromSATIM!Z$2:Z$43,$AZ29,1)</f>
        <v>null</v>
      </c>
      <c r="AA29" s="1" t="str">
        <f>INDEX(FromSATIM!AA$2:AA$43,$AZ29,1)</f>
        <v>null</v>
      </c>
      <c r="AB29" s="1" t="str">
        <f>INDEX(FromSATIM!AB$2:AB$43,$AZ29,1)</f>
        <v>null</v>
      </c>
      <c r="AC29" s="1">
        <f>INDEX(FromSATIM!AC$2:AC$43,$AZ29,1)</f>
        <v>13087.688987334601</v>
      </c>
      <c r="AD29" s="1" t="str">
        <f>INDEX(FromSATIM!AD$2:AD$43,$AZ29,1)</f>
        <v>null</v>
      </c>
      <c r="AE29" s="1" t="str">
        <f>INDEX(FromSATIM!AE$2:AE$43,$AZ29,1)</f>
        <v>null</v>
      </c>
      <c r="AF29" s="1" t="str">
        <f>INDEX(FromSATIM!AF$2:AF$43,$AZ29,1)</f>
        <v>null</v>
      </c>
      <c r="AG29" s="1" t="str">
        <f>INDEX(FromSATIM!AG$2:AG$43,$AZ29,1)</f>
        <v>null</v>
      </c>
      <c r="AH29" s="1">
        <f>INDEX(FromSATIM!AH$2:AH$43,$AZ29,1)</f>
        <v>12984.175046211099</v>
      </c>
      <c r="AI29" s="1" t="str">
        <f>INDEX(FromSATIM!AI$2:AI$43,$AZ29,1)</f>
        <v>null</v>
      </c>
      <c r="AJ29" s="1" t="str">
        <f>INDEX(FromSATIM!AJ$2:AJ$43,$AZ29,1)</f>
        <v>null</v>
      </c>
      <c r="AK29" s="1" t="str">
        <f>INDEX(FromSATIM!AK$2:AK$43,$AZ29,1)</f>
        <v>null</v>
      </c>
      <c r="AL29" s="1" t="str">
        <f>INDEX(FromSATIM!AL$2:AL$43,$AZ29,1)</f>
        <v>null</v>
      </c>
      <c r="AM29" s="1" t="str">
        <f>INDEX(FromSATIM!AM$2:AM$43,$AZ29,1)</f>
        <v>null</v>
      </c>
      <c r="AN29" s="1" t="str">
        <f>INDEX(FromSATIM!AN$2:AN$43,$AZ29,1)</f>
        <v>null</v>
      </c>
      <c r="AO29" s="1" t="str">
        <f>INDEX(FromSATIM!AO$2:AO$43,$AZ29,1)</f>
        <v>null</v>
      </c>
      <c r="AP29" s="1" t="str">
        <f>INDEX(FromSATIM!AP$2:AP$43,$AZ29,1)</f>
        <v>null</v>
      </c>
      <c r="AQ29" s="1" t="str">
        <f>INDEX(FromSATIM!AQ$2:AQ$43,$AZ29,1)</f>
        <v>null</v>
      </c>
      <c r="AR29" s="1">
        <f>INDEX(FromSATIM!AR$2:AR$43,$AZ29,1)</f>
        <v>12881.520435819401</v>
      </c>
      <c r="AS29" s="1" t="str">
        <f>INDEX(FromSATIM!AS$2:AS$43,$AZ29,1)</f>
        <v>null</v>
      </c>
      <c r="AT29" s="1">
        <f>INDEX(FromSATIM!AT$2:AT$43,$AZ29,1)</f>
        <v>12830.507987998601</v>
      </c>
      <c r="AU29" s="1" t="str">
        <f>INDEX(FromSATIM!AU$2:AU$43,$AZ29,1)</f>
        <v>null</v>
      </c>
      <c r="AV29" s="1" t="str">
        <f>INDEX(FromSATIM!AV$2:AV$43,$AZ29,1)</f>
        <v>null</v>
      </c>
      <c r="AZ29">
        <f>MATCH(C29,FromSATIM!$C$2:$C$43)</f>
        <v>26</v>
      </c>
      <c r="BA29" t="str">
        <f>INDEX(FromSATIM!$C$2:$C$43,AZ29,0)</f>
        <v>ERWNDM-N</v>
      </c>
      <c r="BC29">
        <v>1</v>
      </c>
    </row>
    <row r="30" spans="2:55" x14ac:dyDescent="0.35">
      <c r="B30" t="s">
        <v>160</v>
      </c>
      <c r="C30" t="s">
        <v>90</v>
      </c>
      <c r="D30" t="s">
        <v>158</v>
      </c>
      <c r="E30" t="s">
        <v>158</v>
      </c>
      <c r="F30" t="s">
        <v>158</v>
      </c>
      <c r="G30" t="s">
        <v>158</v>
      </c>
      <c r="H30" t="s">
        <v>158</v>
      </c>
      <c r="I30">
        <v>0</v>
      </c>
      <c r="J30" s="1" t="str">
        <f>INDEX(FromSATIM!J$2:J$43,$AZ30,1)</f>
        <v>null</v>
      </c>
      <c r="K30" s="1" t="str">
        <f>INDEX(FromSATIM!K$2:K$43,$AZ30,1)</f>
        <v>null</v>
      </c>
      <c r="L30" s="1" t="str">
        <f>INDEX(FromSATIM!L$2:L$43,$AZ30,1)</f>
        <v>null</v>
      </c>
      <c r="M30" s="1" t="str">
        <f>INDEX(FromSATIM!M$2:M$43,$AZ30,1)</f>
        <v>null</v>
      </c>
      <c r="N30" s="1">
        <f>INDEX(FromSATIM!N$2:N$43,$AZ30,1)</f>
        <v>23220.216606498201</v>
      </c>
      <c r="O30" s="1" t="str">
        <f>INDEX(FromSATIM!O$2:O$43,$AZ30,1)</f>
        <v>null</v>
      </c>
      <c r="P30" s="1">
        <f>INDEX(FromSATIM!P$2:P$43,$AZ30,1)</f>
        <v>23220.216606498201</v>
      </c>
      <c r="Q30" s="1" t="str">
        <f>INDEX(FromSATIM!Q$2:Q$43,$AZ30,1)</f>
        <v>null</v>
      </c>
      <c r="R30" s="1">
        <f>INDEX(FromSATIM!R$2:R$43,$AZ30,1)</f>
        <v>23220.216606498201</v>
      </c>
      <c r="S30" s="1" t="str">
        <f>INDEX(FromSATIM!S$2:S$43,$AZ30,1)</f>
        <v>null</v>
      </c>
      <c r="T30" s="1">
        <f>INDEX(FromSATIM!T$2:T$43,$AZ30,1)</f>
        <v>23220.216606498201</v>
      </c>
      <c r="U30" s="1" t="str">
        <f>INDEX(FromSATIM!U$2:U$43,$AZ30,1)</f>
        <v>null</v>
      </c>
      <c r="V30" s="1">
        <f>INDEX(FromSATIM!V$2:V$43,$AZ30,1)</f>
        <v>23220.216606498201</v>
      </c>
      <c r="W30" s="1" t="str">
        <f>INDEX(FromSATIM!W$2:W$43,$AZ30,1)</f>
        <v>null</v>
      </c>
      <c r="X30" s="1">
        <f>INDEX(FromSATIM!X$2:X$43,$AZ30,1)</f>
        <v>23220.216606498201</v>
      </c>
      <c r="Y30" s="1" t="str">
        <f>INDEX(FromSATIM!Y$2:Y$43,$AZ30,1)</f>
        <v>null</v>
      </c>
      <c r="Z30" s="1" t="str">
        <f>INDEX(FromSATIM!Z$2:Z$43,$AZ30,1)</f>
        <v>null</v>
      </c>
      <c r="AA30" s="1" t="str">
        <f>INDEX(FromSATIM!AA$2:AA$43,$AZ30,1)</f>
        <v>null</v>
      </c>
      <c r="AB30" s="1" t="str">
        <f>INDEX(FromSATIM!AB$2:AB$43,$AZ30,1)</f>
        <v>null</v>
      </c>
      <c r="AC30" s="1">
        <f>INDEX(FromSATIM!AC$2:AC$43,$AZ30,1)</f>
        <v>23220.216606498201</v>
      </c>
      <c r="AD30" s="1" t="str">
        <f>INDEX(FromSATIM!AD$2:AD$43,$AZ30,1)</f>
        <v>null</v>
      </c>
      <c r="AE30" s="1" t="str">
        <f>INDEX(FromSATIM!AE$2:AE$43,$AZ30,1)</f>
        <v>null</v>
      </c>
      <c r="AF30" s="1" t="str">
        <f>INDEX(FromSATIM!AF$2:AF$43,$AZ30,1)</f>
        <v>null</v>
      </c>
      <c r="AG30" s="1" t="str">
        <f>INDEX(FromSATIM!AG$2:AG$43,$AZ30,1)</f>
        <v>null</v>
      </c>
      <c r="AH30" s="1">
        <f>INDEX(FromSATIM!AH$2:AH$43,$AZ30,1)</f>
        <v>23220.216606498201</v>
      </c>
      <c r="AI30" s="1" t="str">
        <f>INDEX(FromSATIM!AI$2:AI$43,$AZ30,1)</f>
        <v>null</v>
      </c>
      <c r="AJ30" s="1" t="str">
        <f>INDEX(FromSATIM!AJ$2:AJ$43,$AZ30,1)</f>
        <v>null</v>
      </c>
      <c r="AK30" s="1" t="str">
        <f>INDEX(FromSATIM!AK$2:AK$43,$AZ30,1)</f>
        <v>null</v>
      </c>
      <c r="AL30" s="1" t="str">
        <f>INDEX(FromSATIM!AL$2:AL$43,$AZ30,1)</f>
        <v>null</v>
      </c>
      <c r="AM30" s="1" t="str">
        <f>INDEX(FromSATIM!AM$2:AM$43,$AZ30,1)</f>
        <v>null</v>
      </c>
      <c r="AN30" s="1" t="str">
        <f>INDEX(FromSATIM!AN$2:AN$43,$AZ30,1)</f>
        <v>null</v>
      </c>
      <c r="AO30" s="1" t="str">
        <f>INDEX(FromSATIM!AO$2:AO$43,$AZ30,1)</f>
        <v>null</v>
      </c>
      <c r="AP30" s="1" t="str">
        <f>INDEX(FromSATIM!AP$2:AP$43,$AZ30,1)</f>
        <v>null</v>
      </c>
      <c r="AQ30" s="1" t="str">
        <f>INDEX(FromSATIM!AQ$2:AQ$43,$AZ30,1)</f>
        <v>null</v>
      </c>
      <c r="AR30" s="1">
        <f>INDEX(FromSATIM!AR$2:AR$43,$AZ30,1)</f>
        <v>23220.216606498201</v>
      </c>
      <c r="AS30" s="1" t="str">
        <f>INDEX(FromSATIM!AS$2:AS$43,$AZ30,1)</f>
        <v>null</v>
      </c>
      <c r="AT30" s="1">
        <f>INDEX(FromSATIM!AT$2:AT$43,$AZ30,1)</f>
        <v>23220.216606498201</v>
      </c>
      <c r="AU30" s="1" t="str">
        <f>INDEX(FromSATIM!AU$2:AU$43,$AZ30,1)</f>
        <v>null</v>
      </c>
      <c r="AV30" s="1" t="str">
        <f>INDEX(FromSATIM!AV$2:AV$43,$AZ30,1)</f>
        <v>null</v>
      </c>
      <c r="AZ30">
        <v>27</v>
      </c>
      <c r="BA30" t="str">
        <f>INDEX(FromSATIM!$C$2:$C$43,AZ30,0)</f>
        <v>ETCLDFB-N</v>
      </c>
      <c r="BC30">
        <v>1</v>
      </c>
    </row>
    <row r="31" spans="2:55" x14ac:dyDescent="0.35">
      <c r="B31" t="s">
        <v>160</v>
      </c>
      <c r="C31" t="s">
        <v>93</v>
      </c>
      <c r="D31" t="s">
        <v>158</v>
      </c>
      <c r="E31" t="s">
        <v>158</v>
      </c>
      <c r="F31" t="s">
        <v>158</v>
      </c>
      <c r="G31" t="s">
        <v>158</v>
      </c>
      <c r="H31" t="s">
        <v>158</v>
      </c>
      <c r="I31">
        <v>0</v>
      </c>
      <c r="J31" s="1" t="str">
        <f>INDEX(FromSATIM!J$2:J$43,$AZ31,1)</f>
        <v>null</v>
      </c>
      <c r="K31" s="1" t="str">
        <f>INDEX(FromSATIM!K$2:K$43,$AZ31,1)</f>
        <v>null</v>
      </c>
      <c r="L31" s="1" t="str">
        <f>INDEX(FromSATIM!L$2:L$43,$AZ31,1)</f>
        <v>null</v>
      </c>
      <c r="M31" s="1" t="str">
        <f>INDEX(FromSATIM!M$2:M$43,$AZ31,1)</f>
        <v>null</v>
      </c>
      <c r="N31" s="1">
        <f>INDEX(FromSATIM!N$2:N$43,$AZ31,1)</f>
        <v>23220.216606498201</v>
      </c>
      <c r="O31" s="1" t="str">
        <f>INDEX(FromSATIM!O$2:O$43,$AZ31,1)</f>
        <v>null</v>
      </c>
      <c r="P31" s="1">
        <f>INDEX(FromSATIM!P$2:P$43,$AZ31,1)</f>
        <v>23220.216606498201</v>
      </c>
      <c r="Q31" s="1" t="str">
        <f>INDEX(FromSATIM!Q$2:Q$43,$AZ31,1)</f>
        <v>null</v>
      </c>
      <c r="R31" s="1">
        <f>INDEX(FromSATIM!R$2:R$43,$AZ31,1)</f>
        <v>23220.216606498201</v>
      </c>
      <c r="S31" s="1" t="str">
        <f>INDEX(FromSATIM!S$2:S$43,$AZ31,1)</f>
        <v>null</v>
      </c>
      <c r="T31" s="1">
        <f>INDEX(FromSATIM!T$2:T$43,$AZ31,1)</f>
        <v>23220.216606498201</v>
      </c>
      <c r="U31" s="1" t="str">
        <f>INDEX(FromSATIM!U$2:U$43,$AZ31,1)</f>
        <v>null</v>
      </c>
      <c r="V31" s="1">
        <f>INDEX(FromSATIM!V$2:V$43,$AZ31,1)</f>
        <v>23220.216606498201</v>
      </c>
      <c r="W31" s="1" t="str">
        <f>INDEX(FromSATIM!W$2:W$43,$AZ31,1)</f>
        <v>null</v>
      </c>
      <c r="X31" s="1">
        <f>INDEX(FromSATIM!X$2:X$43,$AZ31,1)</f>
        <v>23220.216606498201</v>
      </c>
      <c r="Y31" s="1" t="str">
        <f>INDEX(FromSATIM!Y$2:Y$43,$AZ31,1)</f>
        <v>null</v>
      </c>
      <c r="Z31" s="1" t="str">
        <f>INDEX(FromSATIM!Z$2:Z$43,$AZ31,1)</f>
        <v>null</v>
      </c>
      <c r="AA31" s="1" t="str">
        <f>INDEX(FromSATIM!AA$2:AA$43,$AZ31,1)</f>
        <v>null</v>
      </c>
      <c r="AB31" s="1" t="str">
        <f>INDEX(FromSATIM!AB$2:AB$43,$AZ31,1)</f>
        <v>null</v>
      </c>
      <c r="AC31" s="1">
        <f>INDEX(FromSATIM!AC$2:AC$43,$AZ31,1)</f>
        <v>23220.216606498201</v>
      </c>
      <c r="AD31" s="1" t="str">
        <f>INDEX(FromSATIM!AD$2:AD$43,$AZ31,1)</f>
        <v>null</v>
      </c>
      <c r="AE31" s="1" t="str">
        <f>INDEX(FromSATIM!AE$2:AE$43,$AZ31,1)</f>
        <v>null</v>
      </c>
      <c r="AF31" s="1" t="str">
        <f>INDEX(FromSATIM!AF$2:AF$43,$AZ31,1)</f>
        <v>null</v>
      </c>
      <c r="AG31" s="1" t="str">
        <f>INDEX(FromSATIM!AG$2:AG$43,$AZ31,1)</f>
        <v>null</v>
      </c>
      <c r="AH31" s="1">
        <f>INDEX(FromSATIM!AH$2:AH$43,$AZ31,1)</f>
        <v>23220.216606498201</v>
      </c>
      <c r="AI31" s="1" t="str">
        <f>INDEX(FromSATIM!AI$2:AI$43,$AZ31,1)</f>
        <v>null</v>
      </c>
      <c r="AJ31" s="1" t="str">
        <f>INDEX(FromSATIM!AJ$2:AJ$43,$AZ31,1)</f>
        <v>null</v>
      </c>
      <c r="AK31" s="1" t="str">
        <f>INDEX(FromSATIM!AK$2:AK$43,$AZ31,1)</f>
        <v>null</v>
      </c>
      <c r="AL31" s="1" t="str">
        <f>INDEX(FromSATIM!AL$2:AL$43,$AZ31,1)</f>
        <v>null</v>
      </c>
      <c r="AM31" s="1" t="str">
        <f>INDEX(FromSATIM!AM$2:AM$43,$AZ31,1)</f>
        <v>null</v>
      </c>
      <c r="AN31" s="1" t="str">
        <f>INDEX(FromSATIM!AN$2:AN$43,$AZ31,1)</f>
        <v>null</v>
      </c>
      <c r="AO31" s="1" t="str">
        <f>INDEX(FromSATIM!AO$2:AO$43,$AZ31,1)</f>
        <v>null</v>
      </c>
      <c r="AP31" s="1" t="str">
        <f>INDEX(FromSATIM!AP$2:AP$43,$AZ31,1)</f>
        <v>null</v>
      </c>
      <c r="AQ31" s="1" t="str">
        <f>INDEX(FromSATIM!AQ$2:AQ$43,$AZ31,1)</f>
        <v>null</v>
      </c>
      <c r="AR31" s="1">
        <f>INDEX(FromSATIM!AR$2:AR$43,$AZ31,1)</f>
        <v>23220.216606498201</v>
      </c>
      <c r="AS31" s="1" t="str">
        <f>INDEX(FromSATIM!AS$2:AS$43,$AZ31,1)</f>
        <v>null</v>
      </c>
      <c r="AT31" s="1">
        <f>INDEX(FromSATIM!AT$2:AT$43,$AZ31,1)</f>
        <v>23220.216606498201</v>
      </c>
      <c r="AU31" s="1" t="str">
        <f>INDEX(FromSATIM!AU$2:AU$43,$AZ31,1)</f>
        <v>null</v>
      </c>
      <c r="AV31" s="1" t="str">
        <f>INDEX(FromSATIM!AV$2:AV$43,$AZ31,1)</f>
        <v>null</v>
      </c>
      <c r="AZ31">
        <f>MATCH(C31,FromSATIM!$C$2:$C$43)</f>
        <v>27</v>
      </c>
      <c r="BA31" t="str">
        <f>INDEX(FromSATIM!$C$2:$C$43,AZ31,0)</f>
        <v>ETCLDFB-N</v>
      </c>
      <c r="BC31">
        <v>1</v>
      </c>
    </row>
    <row r="32" spans="2:55" x14ac:dyDescent="0.35">
      <c r="B32" t="s">
        <v>160</v>
      </c>
      <c r="C32" t="s">
        <v>95</v>
      </c>
      <c r="D32" t="s">
        <v>158</v>
      </c>
      <c r="E32" t="s">
        <v>158</v>
      </c>
      <c r="F32" t="s">
        <v>158</v>
      </c>
      <c r="G32" t="s">
        <v>158</v>
      </c>
      <c r="H32" t="s">
        <v>158</v>
      </c>
      <c r="I32">
        <v>0</v>
      </c>
      <c r="J32" s="1" t="str">
        <f>INDEX(FromSATIM!J$2:J$43,$AZ32,1)</f>
        <v>null</v>
      </c>
      <c r="K32" s="1" t="str">
        <f>INDEX(FromSATIM!K$2:K$43,$AZ32,1)</f>
        <v>null</v>
      </c>
      <c r="L32" s="1" t="str">
        <f>INDEX(FromSATIM!L$2:L$43,$AZ32,1)</f>
        <v>null</v>
      </c>
      <c r="M32" s="1" t="str">
        <f>INDEX(FromSATIM!M$2:M$43,$AZ32,1)</f>
        <v>null</v>
      </c>
      <c r="N32" s="1">
        <f>INDEX(FromSATIM!N$2:N$43,$AZ32,1)</f>
        <v>32502.4424537997</v>
      </c>
      <c r="O32" s="1" t="str">
        <f>INDEX(FromSATIM!O$2:O$43,$AZ32,1)</f>
        <v>null</v>
      </c>
      <c r="P32" s="1">
        <f>INDEX(FromSATIM!P$2:P$43,$AZ32,1)</f>
        <v>31713.357400722001</v>
      </c>
      <c r="Q32" s="1" t="str">
        <f>INDEX(FromSATIM!Q$2:Q$43,$AZ32,1)</f>
        <v>null</v>
      </c>
      <c r="R32" s="1">
        <f>INDEX(FromSATIM!R$2:R$43,$AZ32,1)</f>
        <v>30997.889488888399</v>
      </c>
      <c r="S32" s="1" t="str">
        <f>INDEX(FromSATIM!S$2:S$43,$AZ32,1)</f>
        <v>null</v>
      </c>
      <c r="T32" s="1">
        <f>INDEX(FromSATIM!T$2:T$43,$AZ32,1)</f>
        <v>30587.017569666699</v>
      </c>
      <c r="U32" s="1" t="str">
        <f>INDEX(FromSATIM!U$2:U$43,$AZ32,1)</f>
        <v>null</v>
      </c>
      <c r="V32" s="1">
        <f>INDEX(FromSATIM!V$2:V$43,$AZ32,1)</f>
        <v>30298.3230178349</v>
      </c>
      <c r="W32" s="1" t="str">
        <f>INDEX(FromSATIM!W$2:W$43,$AZ32,1)</f>
        <v>null</v>
      </c>
      <c r="X32" s="1">
        <f>INDEX(FromSATIM!X$2:X$43,$AZ32,1)</f>
        <v>29945.397304881</v>
      </c>
      <c r="Y32" s="1" t="str">
        <f>INDEX(FromSATIM!Y$2:Y$43,$AZ32,1)</f>
        <v>null</v>
      </c>
      <c r="Z32" s="1" t="str">
        <f>INDEX(FromSATIM!Z$2:Z$43,$AZ32,1)</f>
        <v>null</v>
      </c>
      <c r="AA32" s="1" t="str">
        <f>INDEX(FromSATIM!AA$2:AA$43,$AZ32,1)</f>
        <v>null</v>
      </c>
      <c r="AB32" s="1" t="str">
        <f>INDEX(FromSATIM!AB$2:AB$43,$AZ32,1)</f>
        <v>null</v>
      </c>
      <c r="AC32" s="1">
        <f>INDEX(FromSATIM!AC$2:AC$43,$AZ32,1)</f>
        <v>29145.5423708989</v>
      </c>
      <c r="AD32" s="1" t="str">
        <f>INDEX(FromSATIM!AD$2:AD$43,$AZ32,1)</f>
        <v>null</v>
      </c>
      <c r="AE32" s="1" t="str">
        <f>INDEX(FromSATIM!AE$2:AE$43,$AZ32,1)</f>
        <v>null</v>
      </c>
      <c r="AF32" s="1" t="str">
        <f>INDEX(FromSATIM!AF$2:AF$43,$AZ32,1)</f>
        <v>null</v>
      </c>
      <c r="AG32" s="1" t="str">
        <f>INDEX(FromSATIM!AG$2:AG$43,$AZ32,1)</f>
        <v>null</v>
      </c>
      <c r="AH32" s="1">
        <f>INDEX(FromSATIM!AH$2:AH$43,$AZ32,1)</f>
        <v>28881.263103442601</v>
      </c>
      <c r="AI32" s="1" t="str">
        <f>INDEX(FromSATIM!AI$2:AI$43,$AZ32,1)</f>
        <v>null</v>
      </c>
      <c r="AJ32" s="1" t="str">
        <f>INDEX(FromSATIM!AJ$2:AJ$43,$AZ32,1)</f>
        <v>null</v>
      </c>
      <c r="AK32" s="1" t="str">
        <f>INDEX(FromSATIM!AK$2:AK$43,$AZ32,1)</f>
        <v>null</v>
      </c>
      <c r="AL32" s="1" t="str">
        <f>INDEX(FromSATIM!AL$2:AL$43,$AZ32,1)</f>
        <v>null</v>
      </c>
      <c r="AM32" s="1" t="str">
        <f>INDEX(FromSATIM!AM$2:AM$43,$AZ32,1)</f>
        <v>null</v>
      </c>
      <c r="AN32" s="1" t="str">
        <f>INDEX(FromSATIM!AN$2:AN$43,$AZ32,1)</f>
        <v>null</v>
      </c>
      <c r="AO32" s="1" t="str">
        <f>INDEX(FromSATIM!AO$2:AO$43,$AZ32,1)</f>
        <v>null</v>
      </c>
      <c r="AP32" s="1" t="str">
        <f>INDEX(FromSATIM!AP$2:AP$43,$AZ32,1)</f>
        <v>null</v>
      </c>
      <c r="AQ32" s="1" t="str">
        <f>INDEX(FromSATIM!AQ$2:AQ$43,$AZ32,1)</f>
        <v>null</v>
      </c>
      <c r="AR32" s="1">
        <f>INDEX(FromSATIM!AR$2:AR$43,$AZ32,1)</f>
        <v>28619.498938435001</v>
      </c>
      <c r="AS32" s="1" t="str">
        <f>INDEX(FromSATIM!AS$2:AS$43,$AZ32,1)</f>
        <v>null</v>
      </c>
      <c r="AT32" s="1">
        <f>INDEX(FromSATIM!AT$2:AT$43,$AZ32,1)</f>
        <v>28489.5374090404</v>
      </c>
      <c r="AU32" s="1" t="str">
        <f>INDEX(FromSATIM!AU$2:AU$43,$AZ32,1)</f>
        <v>null</v>
      </c>
      <c r="AV32" s="1" t="str">
        <f>INDEX(FromSATIM!AV$2:AV$43,$AZ32,1)</f>
        <v>null</v>
      </c>
      <c r="AZ32">
        <f>MATCH(C32,FromSATIM!$C$2:$C$43)</f>
        <v>28</v>
      </c>
      <c r="BA32" t="str">
        <f>INDEX(FromSATIM!$C$2:$C$43,AZ32,0)</f>
        <v>ETCLEIG-N</v>
      </c>
      <c r="BC32">
        <v>1</v>
      </c>
    </row>
    <row r="33" spans="2:55" x14ac:dyDescent="0.35">
      <c r="B33" t="s">
        <v>160</v>
      </c>
      <c r="C33" t="s">
        <v>111</v>
      </c>
      <c r="D33" t="s">
        <v>158</v>
      </c>
      <c r="E33" t="s">
        <v>158</v>
      </c>
      <c r="F33" t="s">
        <v>158</v>
      </c>
      <c r="G33" t="s">
        <v>158</v>
      </c>
      <c r="H33" t="s">
        <v>158</v>
      </c>
      <c r="I33">
        <v>0</v>
      </c>
      <c r="J33" s="1" t="str">
        <f>INDEX(FromSATIM!J$2:J$43,$AZ33,1)</f>
        <v>null</v>
      </c>
      <c r="K33" s="1" t="str">
        <f>INDEX(FromSATIM!K$2:K$43,$AZ33,1)</f>
        <v>null</v>
      </c>
      <c r="L33" s="1" t="str">
        <f>INDEX(FromSATIM!L$2:L$43,$AZ33,1)</f>
        <v>null</v>
      </c>
      <c r="M33" s="1" t="str">
        <f>INDEX(FromSATIM!M$2:M$43,$AZ33,1)</f>
        <v>null</v>
      </c>
      <c r="N33" s="1">
        <f>INDEX(FromSATIM!N$2:N$43,$AZ33,1)</f>
        <v>23363.1768953069</v>
      </c>
      <c r="O33" s="1" t="str">
        <f>INDEX(FromSATIM!O$2:O$43,$AZ33,1)</f>
        <v>null</v>
      </c>
      <c r="P33" s="1">
        <f>INDEX(FromSATIM!P$2:P$43,$AZ33,1)</f>
        <v>23363.1768953069</v>
      </c>
      <c r="Q33" s="1" t="str">
        <f>INDEX(FromSATIM!Q$2:Q$43,$AZ33,1)</f>
        <v>null</v>
      </c>
      <c r="R33" s="1">
        <f>INDEX(FromSATIM!R$2:R$43,$AZ33,1)</f>
        <v>23363.1768953069</v>
      </c>
      <c r="S33" s="1" t="str">
        <f>INDEX(FromSATIM!S$2:S$43,$AZ33,1)</f>
        <v>null</v>
      </c>
      <c r="T33" s="1">
        <f>INDEX(FromSATIM!T$2:T$43,$AZ33,1)</f>
        <v>23363.1768953069</v>
      </c>
      <c r="U33" s="1" t="str">
        <f>INDEX(FromSATIM!U$2:U$43,$AZ33,1)</f>
        <v>null</v>
      </c>
      <c r="V33" s="1">
        <f>INDEX(FromSATIM!V$2:V$43,$AZ33,1)</f>
        <v>23363.1768953069</v>
      </c>
      <c r="W33" s="1" t="str">
        <f>INDEX(FromSATIM!W$2:W$43,$AZ33,1)</f>
        <v>null</v>
      </c>
      <c r="X33" s="1">
        <f>INDEX(FromSATIM!X$2:X$43,$AZ33,1)</f>
        <v>23363.1768953069</v>
      </c>
      <c r="Y33" s="1" t="str">
        <f>INDEX(FromSATIM!Y$2:Y$43,$AZ33,1)</f>
        <v>null</v>
      </c>
      <c r="Z33" s="1" t="str">
        <f>INDEX(FromSATIM!Z$2:Z$43,$AZ33,1)</f>
        <v>null</v>
      </c>
      <c r="AA33" s="1" t="str">
        <f>INDEX(FromSATIM!AA$2:AA$43,$AZ33,1)</f>
        <v>null</v>
      </c>
      <c r="AB33" s="1" t="str">
        <f>INDEX(FromSATIM!AB$2:AB$43,$AZ33,1)</f>
        <v>null</v>
      </c>
      <c r="AC33" s="1">
        <f>INDEX(FromSATIM!AC$2:AC$43,$AZ33,1)</f>
        <v>23363.1768953069</v>
      </c>
      <c r="AD33" s="1" t="str">
        <f>INDEX(FromSATIM!AD$2:AD$43,$AZ33,1)</f>
        <v>null</v>
      </c>
      <c r="AE33" s="1" t="str">
        <f>INDEX(FromSATIM!AE$2:AE$43,$AZ33,1)</f>
        <v>null</v>
      </c>
      <c r="AF33" s="1" t="str">
        <f>INDEX(FromSATIM!AF$2:AF$43,$AZ33,1)</f>
        <v>null</v>
      </c>
      <c r="AG33" s="1" t="str">
        <f>INDEX(FromSATIM!AG$2:AG$43,$AZ33,1)</f>
        <v>null</v>
      </c>
      <c r="AH33" s="1">
        <f>INDEX(FromSATIM!AH$2:AH$43,$AZ33,1)</f>
        <v>23363.1768953069</v>
      </c>
      <c r="AI33" s="1" t="str">
        <f>INDEX(FromSATIM!AI$2:AI$43,$AZ33,1)</f>
        <v>null</v>
      </c>
      <c r="AJ33" s="1" t="str">
        <f>INDEX(FromSATIM!AJ$2:AJ$43,$AZ33,1)</f>
        <v>null</v>
      </c>
      <c r="AK33" s="1" t="str">
        <f>INDEX(FromSATIM!AK$2:AK$43,$AZ33,1)</f>
        <v>null</v>
      </c>
      <c r="AL33" s="1" t="str">
        <f>INDEX(FromSATIM!AL$2:AL$43,$AZ33,1)</f>
        <v>null</v>
      </c>
      <c r="AM33" s="1" t="str">
        <f>INDEX(FromSATIM!AM$2:AM$43,$AZ33,1)</f>
        <v>null</v>
      </c>
      <c r="AN33" s="1" t="str">
        <f>INDEX(FromSATIM!AN$2:AN$43,$AZ33,1)</f>
        <v>null</v>
      </c>
      <c r="AO33" s="1" t="str">
        <f>INDEX(FromSATIM!AO$2:AO$43,$AZ33,1)</f>
        <v>null</v>
      </c>
      <c r="AP33" s="1" t="str">
        <f>INDEX(FromSATIM!AP$2:AP$43,$AZ33,1)</f>
        <v>null</v>
      </c>
      <c r="AQ33" s="1" t="str">
        <f>INDEX(FromSATIM!AQ$2:AQ$43,$AZ33,1)</f>
        <v>null</v>
      </c>
      <c r="AR33" s="1">
        <f>INDEX(FromSATIM!AR$2:AR$43,$AZ33,1)</f>
        <v>23363.1768953069</v>
      </c>
      <c r="AS33" s="1" t="str">
        <f>INDEX(FromSATIM!AS$2:AS$43,$AZ33,1)</f>
        <v>null</v>
      </c>
      <c r="AT33" s="1">
        <f>INDEX(FromSATIM!AT$2:AT$43,$AZ33,1)</f>
        <v>23363.1768953069</v>
      </c>
      <c r="AU33" s="1" t="str">
        <f>INDEX(FromSATIM!AU$2:AU$43,$AZ33,1)</f>
        <v>null</v>
      </c>
      <c r="AV33" s="1" t="str">
        <f>INDEX(FromSATIM!AV$2:AV$43,$AZ33,1)</f>
        <v>null</v>
      </c>
      <c r="AZ33">
        <v>29</v>
      </c>
      <c r="BA33" t="str">
        <f>INDEX(FromSATIM!$C$2:$C$43,AZ33,0)</f>
        <v>ETCLESC-N</v>
      </c>
      <c r="BC33">
        <v>1</v>
      </c>
    </row>
    <row r="34" spans="2:55" x14ac:dyDescent="0.35">
      <c r="B34" t="s">
        <v>160</v>
      </c>
      <c r="C34" t="s">
        <v>113</v>
      </c>
      <c r="D34" t="s">
        <v>158</v>
      </c>
      <c r="E34" t="s">
        <v>158</v>
      </c>
      <c r="F34" t="s">
        <v>158</v>
      </c>
      <c r="G34" t="s">
        <v>158</v>
      </c>
      <c r="H34" t="s">
        <v>158</v>
      </c>
      <c r="I34">
        <v>0</v>
      </c>
      <c r="J34" s="1" t="str">
        <f>INDEX(FromSATIM!J$2:J$43,$AZ34,1)</f>
        <v>null</v>
      </c>
      <c r="K34" s="1" t="str">
        <f>INDEX(FromSATIM!K$2:K$43,$AZ34,1)</f>
        <v>null</v>
      </c>
      <c r="L34" s="1" t="str">
        <f>INDEX(FromSATIM!L$2:L$43,$AZ34,1)</f>
        <v>null</v>
      </c>
      <c r="M34" s="1" t="str">
        <f>INDEX(FromSATIM!M$2:M$43,$AZ34,1)</f>
        <v>null</v>
      </c>
      <c r="N34" s="1">
        <f>INDEX(FromSATIM!N$2:N$43,$AZ34,1)</f>
        <v>23363.1768953069</v>
      </c>
      <c r="O34" s="1" t="str">
        <f>INDEX(FromSATIM!O$2:O$43,$AZ34,1)</f>
        <v>null</v>
      </c>
      <c r="P34" s="1">
        <f>INDEX(FromSATIM!P$2:P$43,$AZ34,1)</f>
        <v>23363.1768953069</v>
      </c>
      <c r="Q34" s="1" t="str">
        <f>INDEX(FromSATIM!Q$2:Q$43,$AZ34,1)</f>
        <v>null</v>
      </c>
      <c r="R34" s="1">
        <f>INDEX(FromSATIM!R$2:R$43,$AZ34,1)</f>
        <v>23363.1768953069</v>
      </c>
      <c r="S34" s="1" t="str">
        <f>INDEX(FromSATIM!S$2:S$43,$AZ34,1)</f>
        <v>null</v>
      </c>
      <c r="T34" s="1">
        <f>INDEX(FromSATIM!T$2:T$43,$AZ34,1)</f>
        <v>23363.1768953069</v>
      </c>
      <c r="U34" s="1" t="str">
        <f>INDEX(FromSATIM!U$2:U$43,$AZ34,1)</f>
        <v>null</v>
      </c>
      <c r="V34" s="1">
        <f>INDEX(FromSATIM!V$2:V$43,$AZ34,1)</f>
        <v>23363.1768953069</v>
      </c>
      <c r="W34" s="1" t="str">
        <f>INDEX(FromSATIM!W$2:W$43,$AZ34,1)</f>
        <v>null</v>
      </c>
      <c r="X34" s="1">
        <f>INDEX(FromSATIM!X$2:X$43,$AZ34,1)</f>
        <v>23363.1768953069</v>
      </c>
      <c r="Y34" s="1" t="str">
        <f>INDEX(FromSATIM!Y$2:Y$43,$AZ34,1)</f>
        <v>null</v>
      </c>
      <c r="Z34" s="1" t="str">
        <f>INDEX(FromSATIM!Z$2:Z$43,$AZ34,1)</f>
        <v>null</v>
      </c>
      <c r="AA34" s="1" t="str">
        <f>INDEX(FromSATIM!AA$2:AA$43,$AZ34,1)</f>
        <v>null</v>
      </c>
      <c r="AB34" s="1" t="str">
        <f>INDEX(FromSATIM!AB$2:AB$43,$AZ34,1)</f>
        <v>null</v>
      </c>
      <c r="AC34" s="1">
        <f>INDEX(FromSATIM!AC$2:AC$43,$AZ34,1)</f>
        <v>23363.1768953069</v>
      </c>
      <c r="AD34" s="1" t="str">
        <f>INDEX(FromSATIM!AD$2:AD$43,$AZ34,1)</f>
        <v>null</v>
      </c>
      <c r="AE34" s="1" t="str">
        <f>INDEX(FromSATIM!AE$2:AE$43,$AZ34,1)</f>
        <v>null</v>
      </c>
      <c r="AF34" s="1" t="str">
        <f>INDEX(FromSATIM!AF$2:AF$43,$AZ34,1)</f>
        <v>null</v>
      </c>
      <c r="AG34" s="1" t="str">
        <f>INDEX(FromSATIM!AG$2:AG$43,$AZ34,1)</f>
        <v>null</v>
      </c>
      <c r="AH34" s="1">
        <f>INDEX(FromSATIM!AH$2:AH$43,$AZ34,1)</f>
        <v>23363.1768953069</v>
      </c>
      <c r="AI34" s="1" t="str">
        <f>INDEX(FromSATIM!AI$2:AI$43,$AZ34,1)</f>
        <v>null</v>
      </c>
      <c r="AJ34" s="1" t="str">
        <f>INDEX(FromSATIM!AJ$2:AJ$43,$AZ34,1)</f>
        <v>null</v>
      </c>
      <c r="AK34" s="1" t="str">
        <f>INDEX(FromSATIM!AK$2:AK$43,$AZ34,1)</f>
        <v>null</v>
      </c>
      <c r="AL34" s="1" t="str">
        <f>INDEX(FromSATIM!AL$2:AL$43,$AZ34,1)</f>
        <v>null</v>
      </c>
      <c r="AM34" s="1" t="str">
        <f>INDEX(FromSATIM!AM$2:AM$43,$AZ34,1)</f>
        <v>null</v>
      </c>
      <c r="AN34" s="1" t="str">
        <f>INDEX(FromSATIM!AN$2:AN$43,$AZ34,1)</f>
        <v>null</v>
      </c>
      <c r="AO34" s="1" t="str">
        <f>INDEX(FromSATIM!AO$2:AO$43,$AZ34,1)</f>
        <v>null</v>
      </c>
      <c r="AP34" s="1" t="str">
        <f>INDEX(FromSATIM!AP$2:AP$43,$AZ34,1)</f>
        <v>null</v>
      </c>
      <c r="AQ34" s="1" t="str">
        <f>INDEX(FromSATIM!AQ$2:AQ$43,$AZ34,1)</f>
        <v>null</v>
      </c>
      <c r="AR34" s="1">
        <f>INDEX(FromSATIM!AR$2:AR$43,$AZ34,1)</f>
        <v>23363.1768953069</v>
      </c>
      <c r="AS34" s="1" t="str">
        <f>INDEX(FromSATIM!AS$2:AS$43,$AZ34,1)</f>
        <v>null</v>
      </c>
      <c r="AT34" s="1">
        <f>INDEX(FromSATIM!AT$2:AT$43,$AZ34,1)</f>
        <v>23363.1768953069</v>
      </c>
      <c r="AU34" s="1" t="str">
        <f>INDEX(FromSATIM!AU$2:AU$43,$AZ34,1)</f>
        <v>null</v>
      </c>
      <c r="AV34" s="1" t="str">
        <f>INDEX(FromSATIM!AV$2:AV$43,$AZ34,1)</f>
        <v>null</v>
      </c>
      <c r="AZ34">
        <f>MATCH(C34,FromSATIM!$C$2:$C$43)</f>
        <v>29</v>
      </c>
      <c r="BA34" t="str">
        <f>INDEX(FromSATIM!$C$2:$C$43,AZ34,0)</f>
        <v>ETCLESC-N</v>
      </c>
      <c r="BC34">
        <v>0.95</v>
      </c>
    </row>
    <row r="35" spans="2:55" x14ac:dyDescent="0.35">
      <c r="B35" t="s">
        <v>160</v>
      </c>
      <c r="C35" t="s">
        <v>115</v>
      </c>
      <c r="D35" t="s">
        <v>158</v>
      </c>
      <c r="E35" t="s">
        <v>158</v>
      </c>
      <c r="F35" t="s">
        <v>158</v>
      </c>
      <c r="G35" t="s">
        <v>158</v>
      </c>
      <c r="H35" t="s">
        <v>158</v>
      </c>
      <c r="I35">
        <v>0</v>
      </c>
      <c r="J35" s="1" t="str">
        <f>INDEX(FromSATIM!J$2:J$43,$AZ35,1)</f>
        <v>null</v>
      </c>
      <c r="K35" s="1" t="str">
        <f>INDEX(FromSATIM!K$2:K$43,$AZ35,1)</f>
        <v>null</v>
      </c>
      <c r="L35" s="1" t="str">
        <f>INDEX(FromSATIM!L$2:L$43,$AZ35,1)</f>
        <v>null</v>
      </c>
      <c r="M35" s="1" t="str">
        <f>INDEX(FromSATIM!M$2:M$43,$AZ35,1)</f>
        <v>null</v>
      </c>
      <c r="N35" s="1">
        <f>INDEX(FromSATIM!N$2:N$43,$AZ35,1)</f>
        <v>23363.1768953069</v>
      </c>
      <c r="O35" s="1" t="str">
        <f>INDEX(FromSATIM!O$2:O$43,$AZ35,1)</f>
        <v>null</v>
      </c>
      <c r="P35" s="1">
        <f>INDEX(FromSATIM!P$2:P$43,$AZ35,1)</f>
        <v>23363.1768953069</v>
      </c>
      <c r="Q35" s="1" t="str">
        <f>INDEX(FromSATIM!Q$2:Q$43,$AZ35,1)</f>
        <v>null</v>
      </c>
      <c r="R35" s="1">
        <f>INDEX(FromSATIM!R$2:R$43,$AZ35,1)</f>
        <v>23363.1768953069</v>
      </c>
      <c r="S35" s="1" t="str">
        <f>INDEX(FromSATIM!S$2:S$43,$AZ35,1)</f>
        <v>null</v>
      </c>
      <c r="T35" s="1">
        <f>INDEX(FromSATIM!T$2:T$43,$AZ35,1)</f>
        <v>23363.1768953069</v>
      </c>
      <c r="U35" s="1" t="str">
        <f>INDEX(FromSATIM!U$2:U$43,$AZ35,1)</f>
        <v>null</v>
      </c>
      <c r="V35" s="1">
        <f>INDEX(FromSATIM!V$2:V$43,$AZ35,1)</f>
        <v>23363.1768953069</v>
      </c>
      <c r="W35" s="1" t="str">
        <f>INDEX(FromSATIM!W$2:W$43,$AZ35,1)</f>
        <v>null</v>
      </c>
      <c r="X35" s="1">
        <f>INDEX(FromSATIM!X$2:X$43,$AZ35,1)</f>
        <v>23363.1768953069</v>
      </c>
      <c r="Y35" s="1" t="str">
        <f>INDEX(FromSATIM!Y$2:Y$43,$AZ35,1)</f>
        <v>null</v>
      </c>
      <c r="Z35" s="1" t="str">
        <f>INDEX(FromSATIM!Z$2:Z$43,$AZ35,1)</f>
        <v>null</v>
      </c>
      <c r="AA35" s="1" t="str">
        <f>INDEX(FromSATIM!AA$2:AA$43,$AZ35,1)</f>
        <v>null</v>
      </c>
      <c r="AB35" s="1" t="str">
        <f>INDEX(FromSATIM!AB$2:AB$43,$AZ35,1)</f>
        <v>null</v>
      </c>
      <c r="AC35" s="1">
        <f>INDEX(FromSATIM!AC$2:AC$43,$AZ35,1)</f>
        <v>23363.1768953069</v>
      </c>
      <c r="AD35" s="1" t="str">
        <f>INDEX(FromSATIM!AD$2:AD$43,$AZ35,1)</f>
        <v>null</v>
      </c>
      <c r="AE35" s="1" t="str">
        <f>INDEX(FromSATIM!AE$2:AE$43,$AZ35,1)</f>
        <v>null</v>
      </c>
      <c r="AF35" s="1" t="str">
        <f>INDEX(FromSATIM!AF$2:AF$43,$AZ35,1)</f>
        <v>null</v>
      </c>
      <c r="AG35" s="1" t="str">
        <f>INDEX(FromSATIM!AG$2:AG$43,$AZ35,1)</f>
        <v>null</v>
      </c>
      <c r="AH35" s="1">
        <f>INDEX(FromSATIM!AH$2:AH$43,$AZ35,1)</f>
        <v>23363.1768953069</v>
      </c>
      <c r="AI35" s="1" t="str">
        <f>INDEX(FromSATIM!AI$2:AI$43,$AZ35,1)</f>
        <v>null</v>
      </c>
      <c r="AJ35" s="1" t="str">
        <f>INDEX(FromSATIM!AJ$2:AJ$43,$AZ35,1)</f>
        <v>null</v>
      </c>
      <c r="AK35" s="1" t="str">
        <f>INDEX(FromSATIM!AK$2:AK$43,$AZ35,1)</f>
        <v>null</v>
      </c>
      <c r="AL35" s="1" t="str">
        <f>INDEX(FromSATIM!AL$2:AL$43,$AZ35,1)</f>
        <v>null</v>
      </c>
      <c r="AM35" s="1" t="str">
        <f>INDEX(FromSATIM!AM$2:AM$43,$AZ35,1)</f>
        <v>null</v>
      </c>
      <c r="AN35" s="1" t="str">
        <f>INDEX(FromSATIM!AN$2:AN$43,$AZ35,1)</f>
        <v>null</v>
      </c>
      <c r="AO35" s="1" t="str">
        <f>INDEX(FromSATIM!AO$2:AO$43,$AZ35,1)</f>
        <v>null</v>
      </c>
      <c r="AP35" s="1" t="str">
        <f>INDEX(FromSATIM!AP$2:AP$43,$AZ35,1)</f>
        <v>null</v>
      </c>
      <c r="AQ35" s="1" t="str">
        <f>INDEX(FromSATIM!AQ$2:AQ$43,$AZ35,1)</f>
        <v>null</v>
      </c>
      <c r="AR35" s="1">
        <f>INDEX(FromSATIM!AR$2:AR$43,$AZ35,1)</f>
        <v>23363.1768953069</v>
      </c>
      <c r="AS35" s="1" t="str">
        <f>INDEX(FromSATIM!AS$2:AS$43,$AZ35,1)</f>
        <v>null</v>
      </c>
      <c r="AT35" s="1">
        <f>INDEX(FromSATIM!AT$2:AT$43,$AZ35,1)</f>
        <v>23363.1768953069</v>
      </c>
      <c r="AU35" s="1" t="str">
        <f>INDEX(FromSATIM!AU$2:AU$43,$AZ35,1)</f>
        <v>null</v>
      </c>
      <c r="AV35" s="1" t="str">
        <f>INDEX(FromSATIM!AV$2:AV$43,$AZ35,1)</f>
        <v>null</v>
      </c>
      <c r="AZ35">
        <f>MATCH(C35,FromSATIM!$C$2:$C$43)</f>
        <v>29</v>
      </c>
      <c r="BA35" t="str">
        <f>INDEX(FromSATIM!$C$2:$C$43,AZ35,0)</f>
        <v>ETCLESC-N</v>
      </c>
      <c r="BC35">
        <v>1</v>
      </c>
    </row>
    <row r="36" spans="2:55" x14ac:dyDescent="0.35">
      <c r="B36" t="s">
        <v>160</v>
      </c>
      <c r="C36" t="s">
        <v>117</v>
      </c>
      <c r="D36" t="s">
        <v>158</v>
      </c>
      <c r="E36" t="s">
        <v>158</v>
      </c>
      <c r="F36" t="s">
        <v>158</v>
      </c>
      <c r="G36" t="s">
        <v>158</v>
      </c>
      <c r="H36" t="s">
        <v>158</v>
      </c>
      <c r="I36">
        <v>0</v>
      </c>
      <c r="J36" s="1" t="str">
        <f>INDEX(FromSATIM!J$2:J$43,$AZ36,1)</f>
        <v>null</v>
      </c>
      <c r="K36" s="1" t="str">
        <f>INDEX(FromSATIM!K$2:K$43,$AZ36,1)</f>
        <v>null</v>
      </c>
      <c r="L36" s="1" t="str">
        <f>INDEX(FromSATIM!L$2:L$43,$AZ36,1)</f>
        <v>null</v>
      </c>
      <c r="M36" s="1" t="str">
        <f>INDEX(FromSATIM!M$2:M$43,$AZ36,1)</f>
        <v>null</v>
      </c>
      <c r="N36" s="1">
        <f>INDEX(FromSATIM!N$2:N$43,$AZ36,1)</f>
        <v>20256</v>
      </c>
      <c r="O36" s="1" t="str">
        <f>INDEX(FromSATIM!O$2:O$43,$AZ36,1)</f>
        <v>null</v>
      </c>
      <c r="P36" s="1">
        <f>INDEX(FromSATIM!P$2:P$43,$AZ36,1)</f>
        <v>20256</v>
      </c>
      <c r="Q36" s="1" t="str">
        <f>INDEX(FromSATIM!Q$2:Q$43,$AZ36,1)</f>
        <v>null</v>
      </c>
      <c r="R36" s="1">
        <f>INDEX(FromSATIM!R$2:R$43,$AZ36,1)</f>
        <v>20256</v>
      </c>
      <c r="S36" s="1" t="str">
        <f>INDEX(FromSATIM!S$2:S$43,$AZ36,1)</f>
        <v>null</v>
      </c>
      <c r="T36" s="1">
        <f>INDEX(FromSATIM!T$2:T$43,$AZ36,1)</f>
        <v>20256</v>
      </c>
      <c r="U36" s="1" t="str">
        <f>INDEX(FromSATIM!U$2:U$43,$AZ36,1)</f>
        <v>null</v>
      </c>
      <c r="V36" s="1">
        <f>INDEX(FromSATIM!V$2:V$43,$AZ36,1)</f>
        <v>20256</v>
      </c>
      <c r="W36" s="1" t="str">
        <f>INDEX(FromSATIM!W$2:W$43,$AZ36,1)</f>
        <v>null</v>
      </c>
      <c r="X36" s="1">
        <f>INDEX(FromSATIM!X$2:X$43,$AZ36,1)</f>
        <v>20256</v>
      </c>
      <c r="Y36" s="1" t="str">
        <f>INDEX(FromSATIM!Y$2:Y$43,$AZ36,1)</f>
        <v>null</v>
      </c>
      <c r="Z36" s="1" t="str">
        <f>INDEX(FromSATIM!Z$2:Z$43,$AZ36,1)</f>
        <v>null</v>
      </c>
      <c r="AA36" s="1" t="str">
        <f>INDEX(FromSATIM!AA$2:AA$43,$AZ36,1)</f>
        <v>null</v>
      </c>
      <c r="AB36" s="1" t="str">
        <f>INDEX(FromSATIM!AB$2:AB$43,$AZ36,1)</f>
        <v>null</v>
      </c>
      <c r="AC36" s="1">
        <f>INDEX(FromSATIM!AC$2:AC$43,$AZ36,1)</f>
        <v>20256</v>
      </c>
      <c r="AD36" s="1" t="str">
        <f>INDEX(FromSATIM!AD$2:AD$43,$AZ36,1)</f>
        <v>null</v>
      </c>
      <c r="AE36" s="1" t="str">
        <f>INDEX(FromSATIM!AE$2:AE$43,$AZ36,1)</f>
        <v>null</v>
      </c>
      <c r="AF36" s="1" t="str">
        <f>INDEX(FromSATIM!AF$2:AF$43,$AZ36,1)</f>
        <v>null</v>
      </c>
      <c r="AG36" s="1" t="str">
        <f>INDEX(FromSATIM!AG$2:AG$43,$AZ36,1)</f>
        <v>null</v>
      </c>
      <c r="AH36" s="1">
        <f>INDEX(FromSATIM!AH$2:AH$43,$AZ36,1)</f>
        <v>20256</v>
      </c>
      <c r="AI36" s="1" t="str">
        <f>INDEX(FromSATIM!AI$2:AI$43,$AZ36,1)</f>
        <v>null</v>
      </c>
      <c r="AJ36" s="1" t="str">
        <f>INDEX(FromSATIM!AJ$2:AJ$43,$AZ36,1)</f>
        <v>null</v>
      </c>
      <c r="AK36" s="1" t="str">
        <f>INDEX(FromSATIM!AK$2:AK$43,$AZ36,1)</f>
        <v>null</v>
      </c>
      <c r="AL36" s="1" t="str">
        <f>INDEX(FromSATIM!AL$2:AL$43,$AZ36,1)</f>
        <v>null</v>
      </c>
      <c r="AM36" s="1" t="str">
        <f>INDEX(FromSATIM!AM$2:AM$43,$AZ36,1)</f>
        <v>null</v>
      </c>
      <c r="AN36" s="1" t="str">
        <f>INDEX(FromSATIM!AN$2:AN$43,$AZ36,1)</f>
        <v>null</v>
      </c>
      <c r="AO36" s="1" t="str">
        <f>INDEX(FromSATIM!AO$2:AO$43,$AZ36,1)</f>
        <v>null</v>
      </c>
      <c r="AP36" s="1" t="str">
        <f>INDEX(FromSATIM!AP$2:AP$43,$AZ36,1)</f>
        <v>null</v>
      </c>
      <c r="AQ36" s="1" t="str">
        <f>INDEX(FromSATIM!AQ$2:AQ$43,$AZ36,1)</f>
        <v>null</v>
      </c>
      <c r="AR36" s="1">
        <f>INDEX(FromSATIM!AR$2:AR$43,$AZ36,1)</f>
        <v>20256</v>
      </c>
      <c r="AS36" s="1" t="str">
        <f>INDEX(FromSATIM!AS$2:AS$43,$AZ36,1)</f>
        <v>null</v>
      </c>
      <c r="AT36" s="1">
        <f>INDEX(FromSATIM!AT$2:AT$43,$AZ36,1)</f>
        <v>20256</v>
      </c>
      <c r="AU36" s="1" t="str">
        <f>INDEX(FromSATIM!AU$2:AU$43,$AZ36,1)</f>
        <v>null</v>
      </c>
      <c r="AV36" s="1" t="str">
        <f>INDEX(FromSATIM!AV$2:AV$43,$AZ36,1)</f>
        <v>null</v>
      </c>
      <c r="AZ36">
        <f>MATCH(C36,FromSATIM!$C$2:$C$43)</f>
        <v>30</v>
      </c>
      <c r="BA36" t="str">
        <f>INDEX(FromSATIM!$C$2:$C$43,AZ36,0)</f>
        <v>ETCRBSCBO-I</v>
      </c>
      <c r="BC36">
        <v>1</v>
      </c>
    </row>
    <row r="37" spans="2:55" x14ac:dyDescent="0.35">
      <c r="B37" t="s">
        <v>160</v>
      </c>
      <c r="C37" t="s">
        <v>119</v>
      </c>
      <c r="D37" t="s">
        <v>158</v>
      </c>
      <c r="E37" t="s">
        <v>158</v>
      </c>
      <c r="F37" t="s">
        <v>158</v>
      </c>
      <c r="G37" t="s">
        <v>158</v>
      </c>
      <c r="H37" t="s">
        <v>158</v>
      </c>
      <c r="I37">
        <v>0</v>
      </c>
      <c r="J37" s="1" t="str">
        <f>INDEX(FromSATIM!J$2:J$43,$AZ37,1)</f>
        <v>null</v>
      </c>
      <c r="K37" s="1" t="str">
        <f>INDEX(FromSATIM!K$2:K$43,$AZ37,1)</f>
        <v>null</v>
      </c>
      <c r="L37" s="1" t="str">
        <f>INDEX(FromSATIM!L$2:L$43,$AZ37,1)</f>
        <v>null</v>
      </c>
      <c r="M37" s="1" t="str">
        <f>INDEX(FromSATIM!M$2:M$43,$AZ37,1)</f>
        <v>null</v>
      </c>
      <c r="N37" s="1">
        <f>INDEX(FromSATIM!N$2:N$43,$AZ37,1)</f>
        <v>17280</v>
      </c>
      <c r="O37" s="1" t="str">
        <f>INDEX(FromSATIM!O$2:O$43,$AZ37,1)</f>
        <v>null</v>
      </c>
      <c r="P37" s="1">
        <f>INDEX(FromSATIM!P$2:P$43,$AZ37,1)</f>
        <v>17280</v>
      </c>
      <c r="Q37" s="1" t="str">
        <f>INDEX(FromSATIM!Q$2:Q$43,$AZ37,1)</f>
        <v>null</v>
      </c>
      <c r="R37" s="1">
        <f>INDEX(FromSATIM!R$2:R$43,$AZ37,1)</f>
        <v>17280</v>
      </c>
      <c r="S37" s="1" t="str">
        <f>INDEX(FromSATIM!S$2:S$43,$AZ37,1)</f>
        <v>null</v>
      </c>
      <c r="T37" s="1">
        <f>INDEX(FromSATIM!T$2:T$43,$AZ37,1)</f>
        <v>17280</v>
      </c>
      <c r="U37" s="1" t="str">
        <f>INDEX(FromSATIM!U$2:U$43,$AZ37,1)</f>
        <v>null</v>
      </c>
      <c r="V37" s="1">
        <f>INDEX(FromSATIM!V$2:V$43,$AZ37,1)</f>
        <v>17280</v>
      </c>
      <c r="W37" s="1" t="str">
        <f>INDEX(FromSATIM!W$2:W$43,$AZ37,1)</f>
        <v>null</v>
      </c>
      <c r="X37" s="1">
        <f>INDEX(FromSATIM!X$2:X$43,$AZ37,1)</f>
        <v>17280</v>
      </c>
      <c r="Y37" s="1" t="str">
        <f>INDEX(FromSATIM!Y$2:Y$43,$AZ37,1)</f>
        <v>null</v>
      </c>
      <c r="Z37" s="1" t="str">
        <f>INDEX(FromSATIM!Z$2:Z$43,$AZ37,1)</f>
        <v>null</v>
      </c>
      <c r="AA37" s="1" t="str">
        <f>INDEX(FromSATIM!AA$2:AA$43,$AZ37,1)</f>
        <v>null</v>
      </c>
      <c r="AB37" s="1" t="str">
        <f>INDEX(FromSATIM!AB$2:AB$43,$AZ37,1)</f>
        <v>null</v>
      </c>
      <c r="AC37" s="1">
        <f>INDEX(FromSATIM!AC$2:AC$43,$AZ37,1)</f>
        <v>17280</v>
      </c>
      <c r="AD37" s="1" t="str">
        <f>INDEX(FromSATIM!AD$2:AD$43,$AZ37,1)</f>
        <v>null</v>
      </c>
      <c r="AE37" s="1" t="str">
        <f>INDEX(FromSATIM!AE$2:AE$43,$AZ37,1)</f>
        <v>null</v>
      </c>
      <c r="AF37" s="1" t="str">
        <f>INDEX(FromSATIM!AF$2:AF$43,$AZ37,1)</f>
        <v>null</v>
      </c>
      <c r="AG37" s="1" t="str">
        <f>INDEX(FromSATIM!AG$2:AG$43,$AZ37,1)</f>
        <v>null</v>
      </c>
      <c r="AH37" s="1">
        <f>INDEX(FromSATIM!AH$2:AH$43,$AZ37,1)</f>
        <v>17280</v>
      </c>
      <c r="AI37" s="1" t="str">
        <f>INDEX(FromSATIM!AI$2:AI$43,$AZ37,1)</f>
        <v>null</v>
      </c>
      <c r="AJ37" s="1" t="str">
        <f>INDEX(FromSATIM!AJ$2:AJ$43,$AZ37,1)</f>
        <v>null</v>
      </c>
      <c r="AK37" s="1" t="str">
        <f>INDEX(FromSATIM!AK$2:AK$43,$AZ37,1)</f>
        <v>null</v>
      </c>
      <c r="AL37" s="1" t="str">
        <f>INDEX(FromSATIM!AL$2:AL$43,$AZ37,1)</f>
        <v>null</v>
      </c>
      <c r="AM37" s="1" t="str">
        <f>INDEX(FromSATIM!AM$2:AM$43,$AZ37,1)</f>
        <v>null</v>
      </c>
      <c r="AN37" s="1" t="str">
        <f>INDEX(FromSATIM!AN$2:AN$43,$AZ37,1)</f>
        <v>null</v>
      </c>
      <c r="AO37" s="1" t="str">
        <f>INDEX(FromSATIM!AO$2:AO$43,$AZ37,1)</f>
        <v>null</v>
      </c>
      <c r="AP37" s="1" t="str">
        <f>INDEX(FromSATIM!AP$2:AP$43,$AZ37,1)</f>
        <v>null</v>
      </c>
      <c r="AQ37" s="1" t="str">
        <f>INDEX(FromSATIM!AQ$2:AQ$43,$AZ37,1)</f>
        <v>null</v>
      </c>
      <c r="AR37" s="1">
        <f>INDEX(FromSATIM!AR$2:AR$43,$AZ37,1)</f>
        <v>17280</v>
      </c>
      <c r="AS37" s="1" t="str">
        <f>INDEX(FromSATIM!AS$2:AS$43,$AZ37,1)</f>
        <v>null</v>
      </c>
      <c r="AT37" s="1">
        <f>INDEX(FromSATIM!AT$2:AT$43,$AZ37,1)</f>
        <v>17280</v>
      </c>
      <c r="AU37" s="1" t="str">
        <f>INDEX(FromSATIM!AU$2:AU$43,$AZ37,1)</f>
        <v>null</v>
      </c>
      <c r="AV37" s="1" t="str">
        <f>INDEX(FromSATIM!AV$2:AV$43,$AZ37,1)</f>
        <v>null</v>
      </c>
      <c r="AZ37">
        <f>MATCH(C37,FromSATIM!$C$2:$C$43)</f>
        <v>31</v>
      </c>
      <c r="BA37" t="str">
        <f>INDEX(FromSATIM!$C$2:$C$43,AZ37,0)</f>
        <v>ETCRBSCMO-I</v>
      </c>
      <c r="BC37">
        <v>1</v>
      </c>
    </row>
    <row r="38" spans="2:55" x14ac:dyDescent="0.35">
      <c r="B38" t="s">
        <v>160</v>
      </c>
      <c r="C38" t="s">
        <v>121</v>
      </c>
      <c r="D38" t="s">
        <v>158</v>
      </c>
      <c r="E38" t="s">
        <v>158</v>
      </c>
      <c r="F38" t="s">
        <v>158</v>
      </c>
      <c r="G38" t="s">
        <v>158</v>
      </c>
      <c r="H38" t="s">
        <v>158</v>
      </c>
      <c r="I38">
        <v>0</v>
      </c>
      <c r="J38" s="1" t="str">
        <f>INDEX(FromSATIM!J$2:J$43,$AZ38,1)</f>
        <v>null</v>
      </c>
      <c r="K38" s="1" t="str">
        <f>INDEX(FromSATIM!K$2:K$43,$AZ38,1)</f>
        <v>null</v>
      </c>
      <c r="L38" s="1" t="str">
        <f>INDEX(FromSATIM!L$2:L$43,$AZ38,1)</f>
        <v>null</v>
      </c>
      <c r="M38" s="1" t="str">
        <f>INDEX(FromSATIM!M$2:M$43,$AZ38,1)</f>
        <v>null</v>
      </c>
      <c r="N38" s="1">
        <f>INDEX(FromSATIM!N$2:N$43,$AZ38,1)</f>
        <v>6359.7472924187696</v>
      </c>
      <c r="O38" s="1" t="str">
        <f>INDEX(FromSATIM!O$2:O$43,$AZ38,1)</f>
        <v>null</v>
      </c>
      <c r="P38" s="1">
        <f>INDEX(FromSATIM!P$2:P$43,$AZ38,1)</f>
        <v>6359.7472924187696</v>
      </c>
      <c r="Q38" s="1" t="str">
        <f>INDEX(FromSATIM!Q$2:Q$43,$AZ38,1)</f>
        <v>null</v>
      </c>
      <c r="R38" s="1">
        <f>INDEX(FromSATIM!R$2:R$43,$AZ38,1)</f>
        <v>6359.7472924187696</v>
      </c>
      <c r="S38" s="1" t="str">
        <f>INDEX(FromSATIM!S$2:S$43,$AZ38,1)</f>
        <v>null</v>
      </c>
      <c r="T38" s="1">
        <f>INDEX(FromSATIM!T$2:T$43,$AZ38,1)</f>
        <v>6359.7472924187696</v>
      </c>
      <c r="U38" s="1" t="str">
        <f>INDEX(FromSATIM!U$2:U$43,$AZ38,1)</f>
        <v>null</v>
      </c>
      <c r="V38" s="1">
        <f>INDEX(FromSATIM!V$2:V$43,$AZ38,1)</f>
        <v>6359.7472924187696</v>
      </c>
      <c r="W38" s="1" t="str">
        <f>INDEX(FromSATIM!W$2:W$43,$AZ38,1)</f>
        <v>null</v>
      </c>
      <c r="X38" s="1">
        <f>INDEX(FromSATIM!X$2:X$43,$AZ38,1)</f>
        <v>6359.7472924187696</v>
      </c>
      <c r="Y38" s="1" t="str">
        <f>INDEX(FromSATIM!Y$2:Y$43,$AZ38,1)</f>
        <v>null</v>
      </c>
      <c r="Z38" s="1" t="str">
        <f>INDEX(FromSATIM!Z$2:Z$43,$AZ38,1)</f>
        <v>null</v>
      </c>
      <c r="AA38" s="1" t="str">
        <f>INDEX(FromSATIM!AA$2:AA$43,$AZ38,1)</f>
        <v>null</v>
      </c>
      <c r="AB38" s="1" t="str">
        <f>INDEX(FromSATIM!AB$2:AB$43,$AZ38,1)</f>
        <v>null</v>
      </c>
      <c r="AC38" s="1">
        <f>INDEX(FromSATIM!AC$2:AC$43,$AZ38,1)</f>
        <v>6359.7472924187696</v>
      </c>
      <c r="AD38" s="1" t="str">
        <f>INDEX(FromSATIM!AD$2:AD$43,$AZ38,1)</f>
        <v>null</v>
      </c>
      <c r="AE38" s="1" t="str">
        <f>INDEX(FromSATIM!AE$2:AE$43,$AZ38,1)</f>
        <v>null</v>
      </c>
      <c r="AF38" s="1" t="str">
        <f>INDEX(FromSATIM!AF$2:AF$43,$AZ38,1)</f>
        <v>null</v>
      </c>
      <c r="AG38" s="1" t="str">
        <f>INDEX(FromSATIM!AG$2:AG$43,$AZ38,1)</f>
        <v>null</v>
      </c>
      <c r="AH38" s="1">
        <f>INDEX(FromSATIM!AH$2:AH$43,$AZ38,1)</f>
        <v>6359.7472924187696</v>
      </c>
      <c r="AI38" s="1" t="str">
        <f>INDEX(FromSATIM!AI$2:AI$43,$AZ38,1)</f>
        <v>null</v>
      </c>
      <c r="AJ38" s="1" t="str">
        <f>INDEX(FromSATIM!AJ$2:AJ$43,$AZ38,1)</f>
        <v>null</v>
      </c>
      <c r="AK38" s="1" t="str">
        <f>INDEX(FromSATIM!AK$2:AK$43,$AZ38,1)</f>
        <v>null</v>
      </c>
      <c r="AL38" s="1" t="str">
        <f>INDEX(FromSATIM!AL$2:AL$43,$AZ38,1)</f>
        <v>null</v>
      </c>
      <c r="AM38" s="1" t="str">
        <f>INDEX(FromSATIM!AM$2:AM$43,$AZ38,1)</f>
        <v>null</v>
      </c>
      <c r="AN38" s="1" t="str">
        <f>INDEX(FromSATIM!AN$2:AN$43,$AZ38,1)</f>
        <v>null</v>
      </c>
      <c r="AO38" s="1" t="str">
        <f>INDEX(FromSATIM!AO$2:AO$43,$AZ38,1)</f>
        <v>null</v>
      </c>
      <c r="AP38" s="1" t="str">
        <f>INDEX(FromSATIM!AP$2:AP$43,$AZ38,1)</f>
        <v>null</v>
      </c>
      <c r="AQ38" s="1" t="str">
        <f>INDEX(FromSATIM!AQ$2:AQ$43,$AZ38,1)</f>
        <v>null</v>
      </c>
      <c r="AR38" s="1">
        <f>INDEX(FromSATIM!AR$2:AR$43,$AZ38,1)</f>
        <v>6359.7472924187696</v>
      </c>
      <c r="AS38" s="1" t="str">
        <f>INDEX(FromSATIM!AS$2:AS$43,$AZ38,1)</f>
        <v>null</v>
      </c>
      <c r="AT38" s="1">
        <f>INDEX(FromSATIM!AT$2:AT$43,$AZ38,1)</f>
        <v>6359.7472924187696</v>
      </c>
      <c r="AU38" s="1" t="str">
        <f>INDEX(FromSATIM!AU$2:AU$43,$AZ38,1)</f>
        <v>null</v>
      </c>
      <c r="AV38" s="1" t="str">
        <f>INDEX(FromSATIM!AV$2:AV$43,$AZ38,1)</f>
        <v>null</v>
      </c>
      <c r="AZ38">
        <v>32</v>
      </c>
      <c r="BA38" t="str">
        <f>INDEX(FromSATIM!$C$2:$C$43,AZ38,0)</f>
        <v>ETGASCC-N</v>
      </c>
      <c r="BC38">
        <v>1</v>
      </c>
    </row>
    <row r="39" spans="2:55" x14ac:dyDescent="0.35">
      <c r="B39" t="s">
        <v>160</v>
      </c>
      <c r="C39" t="s">
        <v>123</v>
      </c>
      <c r="D39" t="s">
        <v>158</v>
      </c>
      <c r="E39" t="s">
        <v>158</v>
      </c>
      <c r="F39" t="s">
        <v>158</v>
      </c>
      <c r="G39" t="s">
        <v>158</v>
      </c>
      <c r="H39" t="s">
        <v>158</v>
      </c>
      <c r="I39">
        <v>0</v>
      </c>
      <c r="J39" s="1" t="str">
        <f>INDEX(FromSATIM!J$2:J$43,$AZ39,1)</f>
        <v>null</v>
      </c>
      <c r="K39" s="1" t="str">
        <f>INDEX(FromSATIM!K$2:K$43,$AZ39,1)</f>
        <v>null</v>
      </c>
      <c r="L39" s="1" t="str">
        <f>INDEX(FromSATIM!L$2:L$43,$AZ39,1)</f>
        <v>null</v>
      </c>
      <c r="M39" s="1" t="str">
        <f>INDEX(FromSATIM!M$2:M$43,$AZ39,1)</f>
        <v>null</v>
      </c>
      <c r="N39" s="1">
        <f>INDEX(FromSATIM!N$2:N$43,$AZ39,1)</f>
        <v>6359.7472924187696</v>
      </c>
      <c r="O39" s="1" t="str">
        <f>INDEX(FromSATIM!O$2:O$43,$AZ39,1)</f>
        <v>null</v>
      </c>
      <c r="P39" s="1">
        <f>INDEX(FromSATIM!P$2:P$43,$AZ39,1)</f>
        <v>6359.7472924187696</v>
      </c>
      <c r="Q39" s="1" t="str">
        <f>INDEX(FromSATIM!Q$2:Q$43,$AZ39,1)</f>
        <v>null</v>
      </c>
      <c r="R39" s="1">
        <f>INDEX(FromSATIM!R$2:R$43,$AZ39,1)</f>
        <v>6359.7472924187696</v>
      </c>
      <c r="S39" s="1" t="str">
        <f>INDEX(FromSATIM!S$2:S$43,$AZ39,1)</f>
        <v>null</v>
      </c>
      <c r="T39" s="1">
        <f>INDEX(FromSATIM!T$2:T$43,$AZ39,1)</f>
        <v>6359.7472924187696</v>
      </c>
      <c r="U39" s="1" t="str">
        <f>INDEX(FromSATIM!U$2:U$43,$AZ39,1)</f>
        <v>null</v>
      </c>
      <c r="V39" s="1">
        <f>INDEX(FromSATIM!V$2:V$43,$AZ39,1)</f>
        <v>6359.7472924187696</v>
      </c>
      <c r="W39" s="1" t="str">
        <f>INDEX(FromSATIM!W$2:W$43,$AZ39,1)</f>
        <v>null</v>
      </c>
      <c r="X39" s="1">
        <f>INDEX(FromSATIM!X$2:X$43,$AZ39,1)</f>
        <v>6359.7472924187696</v>
      </c>
      <c r="Y39" s="1" t="str">
        <f>INDEX(FromSATIM!Y$2:Y$43,$AZ39,1)</f>
        <v>null</v>
      </c>
      <c r="Z39" s="1" t="str">
        <f>INDEX(FromSATIM!Z$2:Z$43,$AZ39,1)</f>
        <v>null</v>
      </c>
      <c r="AA39" s="1" t="str">
        <f>INDEX(FromSATIM!AA$2:AA$43,$AZ39,1)</f>
        <v>null</v>
      </c>
      <c r="AB39" s="1" t="str">
        <f>INDEX(FromSATIM!AB$2:AB$43,$AZ39,1)</f>
        <v>null</v>
      </c>
      <c r="AC39" s="1">
        <f>INDEX(FromSATIM!AC$2:AC$43,$AZ39,1)</f>
        <v>6359.7472924187696</v>
      </c>
      <c r="AD39" s="1" t="str">
        <f>INDEX(FromSATIM!AD$2:AD$43,$AZ39,1)</f>
        <v>null</v>
      </c>
      <c r="AE39" s="1" t="str">
        <f>INDEX(FromSATIM!AE$2:AE$43,$AZ39,1)</f>
        <v>null</v>
      </c>
      <c r="AF39" s="1" t="str">
        <f>INDEX(FromSATIM!AF$2:AF$43,$AZ39,1)</f>
        <v>null</v>
      </c>
      <c r="AG39" s="1" t="str">
        <f>INDEX(FromSATIM!AG$2:AG$43,$AZ39,1)</f>
        <v>null</v>
      </c>
      <c r="AH39" s="1">
        <f>INDEX(FromSATIM!AH$2:AH$43,$AZ39,1)</f>
        <v>6359.7472924187696</v>
      </c>
      <c r="AI39" s="1" t="str">
        <f>INDEX(FromSATIM!AI$2:AI$43,$AZ39,1)</f>
        <v>null</v>
      </c>
      <c r="AJ39" s="1" t="str">
        <f>INDEX(FromSATIM!AJ$2:AJ$43,$AZ39,1)</f>
        <v>null</v>
      </c>
      <c r="AK39" s="1" t="str">
        <f>INDEX(FromSATIM!AK$2:AK$43,$AZ39,1)</f>
        <v>null</v>
      </c>
      <c r="AL39" s="1" t="str">
        <f>INDEX(FromSATIM!AL$2:AL$43,$AZ39,1)</f>
        <v>null</v>
      </c>
      <c r="AM39" s="1" t="str">
        <f>INDEX(FromSATIM!AM$2:AM$43,$AZ39,1)</f>
        <v>null</v>
      </c>
      <c r="AN39" s="1" t="str">
        <f>INDEX(FromSATIM!AN$2:AN$43,$AZ39,1)</f>
        <v>null</v>
      </c>
      <c r="AO39" s="1" t="str">
        <f>INDEX(FromSATIM!AO$2:AO$43,$AZ39,1)</f>
        <v>null</v>
      </c>
      <c r="AP39" s="1" t="str">
        <f>INDEX(FromSATIM!AP$2:AP$43,$AZ39,1)</f>
        <v>null</v>
      </c>
      <c r="AQ39" s="1" t="str">
        <f>INDEX(FromSATIM!AQ$2:AQ$43,$AZ39,1)</f>
        <v>null</v>
      </c>
      <c r="AR39" s="1">
        <f>INDEX(FromSATIM!AR$2:AR$43,$AZ39,1)</f>
        <v>6359.7472924187696</v>
      </c>
      <c r="AS39" s="1" t="str">
        <f>INDEX(FromSATIM!AS$2:AS$43,$AZ39,1)</f>
        <v>null</v>
      </c>
      <c r="AT39" s="1">
        <f>INDEX(FromSATIM!AT$2:AT$43,$AZ39,1)</f>
        <v>6359.7472924187696</v>
      </c>
      <c r="AU39" s="1" t="str">
        <f>INDEX(FromSATIM!AU$2:AU$43,$AZ39,1)</f>
        <v>null</v>
      </c>
      <c r="AV39" s="1" t="str">
        <f>INDEX(FromSATIM!AV$2:AV$43,$AZ39,1)</f>
        <v>null</v>
      </c>
      <c r="AZ39">
        <v>32</v>
      </c>
      <c r="BA39" t="str">
        <f>INDEX(FromSATIM!$C$2:$C$43,AZ39,0)</f>
        <v>ETGASCC-N</v>
      </c>
      <c r="BC39">
        <v>1</v>
      </c>
    </row>
    <row r="40" spans="2:55" x14ac:dyDescent="0.35">
      <c r="B40" t="s">
        <v>160</v>
      </c>
      <c r="C40" t="s">
        <v>125</v>
      </c>
      <c r="D40" t="s">
        <v>158</v>
      </c>
      <c r="E40" t="s">
        <v>158</v>
      </c>
      <c r="F40" t="s">
        <v>158</v>
      </c>
      <c r="G40" t="s">
        <v>158</v>
      </c>
      <c r="H40" t="s">
        <v>158</v>
      </c>
      <c r="I40">
        <v>0</v>
      </c>
      <c r="J40" s="1" t="str">
        <f>INDEX(FromSATIM!J$2:J$43,$AZ40,1)</f>
        <v>null</v>
      </c>
      <c r="K40" s="1" t="str">
        <f>INDEX(FromSATIM!K$2:K$43,$AZ40,1)</f>
        <v>null</v>
      </c>
      <c r="L40" s="1" t="str">
        <f>INDEX(FromSATIM!L$2:L$43,$AZ40,1)</f>
        <v>null</v>
      </c>
      <c r="M40" s="1" t="str">
        <f>INDEX(FromSATIM!M$2:M$43,$AZ40,1)</f>
        <v>null</v>
      </c>
      <c r="N40" s="1">
        <f>INDEX(FromSATIM!N$2:N$43,$AZ40,1)</f>
        <v>6359.7472924187696</v>
      </c>
      <c r="O40" s="1" t="str">
        <f>INDEX(FromSATIM!O$2:O$43,$AZ40,1)</f>
        <v>null</v>
      </c>
      <c r="P40" s="1">
        <f>INDEX(FromSATIM!P$2:P$43,$AZ40,1)</f>
        <v>6359.7472924187696</v>
      </c>
      <c r="Q40" s="1" t="str">
        <f>INDEX(FromSATIM!Q$2:Q$43,$AZ40,1)</f>
        <v>null</v>
      </c>
      <c r="R40" s="1">
        <f>INDEX(FromSATIM!R$2:R$43,$AZ40,1)</f>
        <v>6359.7472924187696</v>
      </c>
      <c r="S40" s="1" t="str">
        <f>INDEX(FromSATIM!S$2:S$43,$AZ40,1)</f>
        <v>null</v>
      </c>
      <c r="T40" s="1">
        <f>INDEX(FromSATIM!T$2:T$43,$AZ40,1)</f>
        <v>6359.7472924187696</v>
      </c>
      <c r="U40" s="1" t="str">
        <f>INDEX(FromSATIM!U$2:U$43,$AZ40,1)</f>
        <v>null</v>
      </c>
      <c r="V40" s="1">
        <f>INDEX(FromSATIM!V$2:V$43,$AZ40,1)</f>
        <v>6359.7472924187696</v>
      </c>
      <c r="W40" s="1" t="str">
        <f>INDEX(FromSATIM!W$2:W$43,$AZ40,1)</f>
        <v>null</v>
      </c>
      <c r="X40" s="1">
        <f>INDEX(FromSATIM!X$2:X$43,$AZ40,1)</f>
        <v>6359.7472924187696</v>
      </c>
      <c r="Y40" s="1" t="str">
        <f>INDEX(FromSATIM!Y$2:Y$43,$AZ40,1)</f>
        <v>null</v>
      </c>
      <c r="Z40" s="1" t="str">
        <f>INDEX(FromSATIM!Z$2:Z$43,$AZ40,1)</f>
        <v>null</v>
      </c>
      <c r="AA40" s="1" t="str">
        <f>INDEX(FromSATIM!AA$2:AA$43,$AZ40,1)</f>
        <v>null</v>
      </c>
      <c r="AB40" s="1" t="str">
        <f>INDEX(FromSATIM!AB$2:AB$43,$AZ40,1)</f>
        <v>null</v>
      </c>
      <c r="AC40" s="1">
        <f>INDEX(FromSATIM!AC$2:AC$43,$AZ40,1)</f>
        <v>6359.7472924187696</v>
      </c>
      <c r="AD40" s="1" t="str">
        <f>INDEX(FromSATIM!AD$2:AD$43,$AZ40,1)</f>
        <v>null</v>
      </c>
      <c r="AE40" s="1" t="str">
        <f>INDEX(FromSATIM!AE$2:AE$43,$AZ40,1)</f>
        <v>null</v>
      </c>
      <c r="AF40" s="1" t="str">
        <f>INDEX(FromSATIM!AF$2:AF$43,$AZ40,1)</f>
        <v>null</v>
      </c>
      <c r="AG40" s="1" t="str">
        <f>INDEX(FromSATIM!AG$2:AG$43,$AZ40,1)</f>
        <v>null</v>
      </c>
      <c r="AH40" s="1">
        <f>INDEX(FromSATIM!AH$2:AH$43,$AZ40,1)</f>
        <v>6359.7472924187696</v>
      </c>
      <c r="AI40" s="1" t="str">
        <f>INDEX(FromSATIM!AI$2:AI$43,$AZ40,1)</f>
        <v>null</v>
      </c>
      <c r="AJ40" s="1" t="str">
        <f>INDEX(FromSATIM!AJ$2:AJ$43,$AZ40,1)</f>
        <v>null</v>
      </c>
      <c r="AK40" s="1" t="str">
        <f>INDEX(FromSATIM!AK$2:AK$43,$AZ40,1)</f>
        <v>null</v>
      </c>
      <c r="AL40" s="1" t="str">
        <f>INDEX(FromSATIM!AL$2:AL$43,$AZ40,1)</f>
        <v>null</v>
      </c>
      <c r="AM40" s="1" t="str">
        <f>INDEX(FromSATIM!AM$2:AM$43,$AZ40,1)</f>
        <v>null</v>
      </c>
      <c r="AN40" s="1" t="str">
        <f>INDEX(FromSATIM!AN$2:AN$43,$AZ40,1)</f>
        <v>null</v>
      </c>
      <c r="AO40" s="1" t="str">
        <f>INDEX(FromSATIM!AO$2:AO$43,$AZ40,1)</f>
        <v>null</v>
      </c>
      <c r="AP40" s="1" t="str">
        <f>INDEX(FromSATIM!AP$2:AP$43,$AZ40,1)</f>
        <v>null</v>
      </c>
      <c r="AQ40" s="1" t="str">
        <f>INDEX(FromSATIM!AQ$2:AQ$43,$AZ40,1)</f>
        <v>null</v>
      </c>
      <c r="AR40" s="1">
        <f>INDEX(FromSATIM!AR$2:AR$43,$AZ40,1)</f>
        <v>6359.7472924187696</v>
      </c>
      <c r="AS40" s="1" t="str">
        <f>INDEX(FromSATIM!AS$2:AS$43,$AZ40,1)</f>
        <v>null</v>
      </c>
      <c r="AT40" s="1">
        <f>INDEX(FromSATIM!AT$2:AT$43,$AZ40,1)</f>
        <v>6359.7472924187696</v>
      </c>
      <c r="AU40" s="1" t="str">
        <f>INDEX(FromSATIM!AU$2:AU$43,$AZ40,1)</f>
        <v>null</v>
      </c>
      <c r="AV40" s="1" t="str">
        <f>INDEX(FromSATIM!AV$2:AV$43,$AZ40,1)</f>
        <v>null</v>
      </c>
      <c r="AZ40">
        <f>MATCH(C40,FromSATIM!$C$2:$C$43)</f>
        <v>32</v>
      </c>
      <c r="BA40" t="str">
        <f>INDEX(FromSATIM!$C$2:$C$43,AZ40,0)</f>
        <v>ETGASCC-N</v>
      </c>
      <c r="BC40">
        <v>1</v>
      </c>
    </row>
    <row r="41" spans="2:55" x14ac:dyDescent="0.35">
      <c r="B41" t="s">
        <v>160</v>
      </c>
      <c r="C41" t="s">
        <v>127</v>
      </c>
      <c r="D41" t="s">
        <v>158</v>
      </c>
      <c r="E41" t="s">
        <v>158</v>
      </c>
      <c r="F41" t="s">
        <v>158</v>
      </c>
      <c r="G41" t="s">
        <v>158</v>
      </c>
      <c r="H41" t="s">
        <v>158</v>
      </c>
      <c r="I41">
        <v>0</v>
      </c>
      <c r="J41" s="1" t="str">
        <f>INDEX(FromSATIM!J$2:J$43,$AZ41,1)</f>
        <v>null</v>
      </c>
      <c r="K41" s="1" t="str">
        <f>INDEX(FromSATIM!K$2:K$43,$AZ41,1)</f>
        <v>null</v>
      </c>
      <c r="L41" s="1" t="str">
        <f>INDEX(FromSATIM!L$2:L$43,$AZ41,1)</f>
        <v>null</v>
      </c>
      <c r="M41" s="1" t="str">
        <f>INDEX(FromSATIM!M$2:M$43,$AZ41,1)</f>
        <v>null</v>
      </c>
      <c r="N41" s="1">
        <f>INDEX(FromSATIM!N$2:N$43,$AZ41,1)</f>
        <v>6359.7472924187696</v>
      </c>
      <c r="O41" s="1" t="str">
        <f>INDEX(FromSATIM!O$2:O$43,$AZ41,1)</f>
        <v>null</v>
      </c>
      <c r="P41" s="1">
        <f>INDEX(FromSATIM!P$2:P$43,$AZ41,1)</f>
        <v>6359.7472924187696</v>
      </c>
      <c r="Q41" s="1" t="str">
        <f>INDEX(FromSATIM!Q$2:Q$43,$AZ41,1)</f>
        <v>null</v>
      </c>
      <c r="R41" s="1">
        <f>INDEX(FromSATIM!R$2:R$43,$AZ41,1)</f>
        <v>6359.7472924187696</v>
      </c>
      <c r="S41" s="1" t="str">
        <f>INDEX(FromSATIM!S$2:S$43,$AZ41,1)</f>
        <v>null</v>
      </c>
      <c r="T41" s="1">
        <f>INDEX(FromSATIM!T$2:T$43,$AZ41,1)</f>
        <v>6359.7472924187696</v>
      </c>
      <c r="U41" s="1" t="str">
        <f>INDEX(FromSATIM!U$2:U$43,$AZ41,1)</f>
        <v>null</v>
      </c>
      <c r="V41" s="1">
        <f>INDEX(FromSATIM!V$2:V$43,$AZ41,1)</f>
        <v>6359.7472924187696</v>
      </c>
      <c r="W41" s="1" t="str">
        <f>INDEX(FromSATIM!W$2:W$43,$AZ41,1)</f>
        <v>null</v>
      </c>
      <c r="X41" s="1">
        <f>INDEX(FromSATIM!X$2:X$43,$AZ41,1)</f>
        <v>6359.7472924187696</v>
      </c>
      <c r="Y41" s="1" t="str">
        <f>INDEX(FromSATIM!Y$2:Y$43,$AZ41,1)</f>
        <v>null</v>
      </c>
      <c r="Z41" s="1" t="str">
        <f>INDEX(FromSATIM!Z$2:Z$43,$AZ41,1)</f>
        <v>null</v>
      </c>
      <c r="AA41" s="1" t="str">
        <f>INDEX(FromSATIM!AA$2:AA$43,$AZ41,1)</f>
        <v>null</v>
      </c>
      <c r="AB41" s="1" t="str">
        <f>INDEX(FromSATIM!AB$2:AB$43,$AZ41,1)</f>
        <v>null</v>
      </c>
      <c r="AC41" s="1">
        <f>INDEX(FromSATIM!AC$2:AC$43,$AZ41,1)</f>
        <v>6359.7472924187696</v>
      </c>
      <c r="AD41" s="1" t="str">
        <f>INDEX(FromSATIM!AD$2:AD$43,$AZ41,1)</f>
        <v>null</v>
      </c>
      <c r="AE41" s="1" t="str">
        <f>INDEX(FromSATIM!AE$2:AE$43,$AZ41,1)</f>
        <v>null</v>
      </c>
      <c r="AF41" s="1" t="str">
        <f>INDEX(FromSATIM!AF$2:AF$43,$AZ41,1)</f>
        <v>null</v>
      </c>
      <c r="AG41" s="1" t="str">
        <f>INDEX(FromSATIM!AG$2:AG$43,$AZ41,1)</f>
        <v>null</v>
      </c>
      <c r="AH41" s="1">
        <f>INDEX(FromSATIM!AH$2:AH$43,$AZ41,1)</f>
        <v>6359.7472924187696</v>
      </c>
      <c r="AI41" s="1" t="str">
        <f>INDEX(FromSATIM!AI$2:AI$43,$AZ41,1)</f>
        <v>null</v>
      </c>
      <c r="AJ41" s="1" t="str">
        <f>INDEX(FromSATIM!AJ$2:AJ$43,$AZ41,1)</f>
        <v>null</v>
      </c>
      <c r="AK41" s="1" t="str">
        <f>INDEX(FromSATIM!AK$2:AK$43,$AZ41,1)</f>
        <v>null</v>
      </c>
      <c r="AL41" s="1" t="str">
        <f>INDEX(FromSATIM!AL$2:AL$43,$AZ41,1)</f>
        <v>null</v>
      </c>
      <c r="AM41" s="1" t="str">
        <f>INDEX(FromSATIM!AM$2:AM$43,$AZ41,1)</f>
        <v>null</v>
      </c>
      <c r="AN41" s="1" t="str">
        <f>INDEX(FromSATIM!AN$2:AN$43,$AZ41,1)</f>
        <v>null</v>
      </c>
      <c r="AO41" s="1" t="str">
        <f>INDEX(FromSATIM!AO$2:AO$43,$AZ41,1)</f>
        <v>null</v>
      </c>
      <c r="AP41" s="1" t="str">
        <f>INDEX(FromSATIM!AP$2:AP$43,$AZ41,1)</f>
        <v>null</v>
      </c>
      <c r="AQ41" s="1" t="str">
        <f>INDEX(FromSATIM!AQ$2:AQ$43,$AZ41,1)</f>
        <v>null</v>
      </c>
      <c r="AR41" s="1">
        <f>INDEX(FromSATIM!AR$2:AR$43,$AZ41,1)</f>
        <v>6359.7472924187696</v>
      </c>
      <c r="AS41" s="1" t="str">
        <f>INDEX(FromSATIM!AS$2:AS$43,$AZ41,1)</f>
        <v>null</v>
      </c>
      <c r="AT41" s="1">
        <f>INDEX(FromSATIM!AT$2:AT$43,$AZ41,1)</f>
        <v>6359.7472924187696</v>
      </c>
      <c r="AU41" s="1" t="str">
        <f>INDEX(FromSATIM!AU$2:AU$43,$AZ41,1)</f>
        <v>null</v>
      </c>
      <c r="AV41" s="1" t="str">
        <f>INDEX(FromSATIM!AV$2:AV$43,$AZ41,1)</f>
        <v>null</v>
      </c>
      <c r="AZ41">
        <v>33</v>
      </c>
      <c r="BA41" t="str">
        <f>INDEX(FromSATIM!$C$2:$C$43,AZ41,0)</f>
        <v>ETGASCCSS-N</v>
      </c>
      <c r="BC41">
        <v>1</v>
      </c>
    </row>
    <row r="42" spans="2:55" x14ac:dyDescent="0.35">
      <c r="B42" t="s">
        <v>160</v>
      </c>
      <c r="C42" t="s">
        <v>129</v>
      </c>
      <c r="D42" t="s">
        <v>158</v>
      </c>
      <c r="E42" t="s">
        <v>158</v>
      </c>
      <c r="F42" t="s">
        <v>158</v>
      </c>
      <c r="G42" t="s">
        <v>158</v>
      </c>
      <c r="H42" t="s">
        <v>158</v>
      </c>
      <c r="I42">
        <v>0</v>
      </c>
      <c r="J42" s="1" t="str">
        <f>INDEX(FromSATIM!J$2:J$43,$AZ42,1)</f>
        <v>null</v>
      </c>
      <c r="K42" s="1" t="str">
        <f>INDEX(FromSATIM!K$2:K$43,$AZ42,1)</f>
        <v>null</v>
      </c>
      <c r="L42" s="1" t="str">
        <f>INDEX(FromSATIM!L$2:L$43,$AZ42,1)</f>
        <v>null</v>
      </c>
      <c r="M42" s="1" t="str">
        <f>INDEX(FromSATIM!M$2:M$43,$AZ42,1)</f>
        <v>null</v>
      </c>
      <c r="N42" s="1">
        <f>INDEX(FromSATIM!N$2:N$43,$AZ42,1)</f>
        <v>6359.7472924187696</v>
      </c>
      <c r="O42" s="1" t="str">
        <f>INDEX(FromSATIM!O$2:O$43,$AZ42,1)</f>
        <v>null</v>
      </c>
      <c r="P42" s="1">
        <f>INDEX(FromSATIM!P$2:P$43,$AZ42,1)</f>
        <v>6359.7472924187696</v>
      </c>
      <c r="Q42" s="1" t="str">
        <f>INDEX(FromSATIM!Q$2:Q$43,$AZ42,1)</f>
        <v>null</v>
      </c>
      <c r="R42" s="1">
        <f>INDEX(FromSATIM!R$2:R$43,$AZ42,1)</f>
        <v>6359.7472924187696</v>
      </c>
      <c r="S42" s="1" t="str">
        <f>INDEX(FromSATIM!S$2:S$43,$AZ42,1)</f>
        <v>null</v>
      </c>
      <c r="T42" s="1">
        <f>INDEX(FromSATIM!T$2:T$43,$AZ42,1)</f>
        <v>6359.7472924187696</v>
      </c>
      <c r="U42" s="1" t="str">
        <f>INDEX(FromSATIM!U$2:U$43,$AZ42,1)</f>
        <v>null</v>
      </c>
      <c r="V42" s="1">
        <f>INDEX(FromSATIM!V$2:V$43,$AZ42,1)</f>
        <v>6359.7472924187696</v>
      </c>
      <c r="W42" s="1" t="str">
        <f>INDEX(FromSATIM!W$2:W$43,$AZ42,1)</f>
        <v>null</v>
      </c>
      <c r="X42" s="1">
        <f>INDEX(FromSATIM!X$2:X$43,$AZ42,1)</f>
        <v>6359.7472924187696</v>
      </c>
      <c r="Y42" s="1" t="str">
        <f>INDEX(FromSATIM!Y$2:Y$43,$AZ42,1)</f>
        <v>null</v>
      </c>
      <c r="Z42" s="1" t="str">
        <f>INDEX(FromSATIM!Z$2:Z$43,$AZ42,1)</f>
        <v>null</v>
      </c>
      <c r="AA42" s="1" t="str">
        <f>INDEX(FromSATIM!AA$2:AA$43,$AZ42,1)</f>
        <v>null</v>
      </c>
      <c r="AB42" s="1" t="str">
        <f>INDEX(FromSATIM!AB$2:AB$43,$AZ42,1)</f>
        <v>null</v>
      </c>
      <c r="AC42" s="1">
        <f>INDEX(FromSATIM!AC$2:AC$43,$AZ42,1)</f>
        <v>6359.7472924187696</v>
      </c>
      <c r="AD42" s="1" t="str">
        <f>INDEX(FromSATIM!AD$2:AD$43,$AZ42,1)</f>
        <v>null</v>
      </c>
      <c r="AE42" s="1" t="str">
        <f>INDEX(FromSATIM!AE$2:AE$43,$AZ42,1)</f>
        <v>null</v>
      </c>
      <c r="AF42" s="1" t="str">
        <f>INDEX(FromSATIM!AF$2:AF$43,$AZ42,1)</f>
        <v>null</v>
      </c>
      <c r="AG42" s="1" t="str">
        <f>INDEX(FromSATIM!AG$2:AG$43,$AZ42,1)</f>
        <v>null</v>
      </c>
      <c r="AH42" s="1">
        <f>INDEX(FromSATIM!AH$2:AH$43,$AZ42,1)</f>
        <v>6359.7472924187696</v>
      </c>
      <c r="AI42" s="1" t="str">
        <f>INDEX(FromSATIM!AI$2:AI$43,$AZ42,1)</f>
        <v>null</v>
      </c>
      <c r="AJ42" s="1" t="str">
        <f>INDEX(FromSATIM!AJ$2:AJ$43,$AZ42,1)</f>
        <v>null</v>
      </c>
      <c r="AK42" s="1" t="str">
        <f>INDEX(FromSATIM!AK$2:AK$43,$AZ42,1)</f>
        <v>null</v>
      </c>
      <c r="AL42" s="1" t="str">
        <f>INDEX(FromSATIM!AL$2:AL$43,$AZ42,1)</f>
        <v>null</v>
      </c>
      <c r="AM42" s="1" t="str">
        <f>INDEX(FromSATIM!AM$2:AM$43,$AZ42,1)</f>
        <v>null</v>
      </c>
      <c r="AN42" s="1" t="str">
        <f>INDEX(FromSATIM!AN$2:AN$43,$AZ42,1)</f>
        <v>null</v>
      </c>
      <c r="AO42" s="1" t="str">
        <f>INDEX(FromSATIM!AO$2:AO$43,$AZ42,1)</f>
        <v>null</v>
      </c>
      <c r="AP42" s="1" t="str">
        <f>INDEX(FromSATIM!AP$2:AP$43,$AZ42,1)</f>
        <v>null</v>
      </c>
      <c r="AQ42" s="1" t="str">
        <f>INDEX(FromSATIM!AQ$2:AQ$43,$AZ42,1)</f>
        <v>null</v>
      </c>
      <c r="AR42" s="1">
        <f>INDEX(FromSATIM!AR$2:AR$43,$AZ42,1)</f>
        <v>6359.7472924187696</v>
      </c>
      <c r="AS42" s="1" t="str">
        <f>INDEX(FromSATIM!AS$2:AS$43,$AZ42,1)</f>
        <v>null</v>
      </c>
      <c r="AT42" s="1">
        <f>INDEX(FromSATIM!AT$2:AT$43,$AZ42,1)</f>
        <v>6359.7472924187696</v>
      </c>
      <c r="AU42" s="1" t="str">
        <f>INDEX(FromSATIM!AU$2:AU$43,$AZ42,1)</f>
        <v>null</v>
      </c>
      <c r="AV42" s="1" t="str">
        <f>INDEX(FromSATIM!AV$2:AV$43,$AZ42,1)</f>
        <v>null</v>
      </c>
      <c r="AZ42">
        <f>MATCH(C42,FromSATIM!$C$2:$C$43)</f>
        <v>33</v>
      </c>
      <c r="BA42" t="str">
        <f>INDEX(FromSATIM!$C$2:$C$43,AZ42,0)</f>
        <v>ETGASCCSS-N</v>
      </c>
      <c r="BC42">
        <v>1</v>
      </c>
    </row>
    <row r="43" spans="2:55" x14ac:dyDescent="0.35">
      <c r="B43" t="s">
        <v>160</v>
      </c>
      <c r="C43" t="s">
        <v>131</v>
      </c>
      <c r="D43" t="s">
        <v>158</v>
      </c>
      <c r="E43" t="s">
        <v>158</v>
      </c>
      <c r="F43" t="s">
        <v>158</v>
      </c>
      <c r="G43" t="s">
        <v>158</v>
      </c>
      <c r="H43" t="s">
        <v>158</v>
      </c>
      <c r="I43">
        <v>0</v>
      </c>
      <c r="J43" s="1" t="str">
        <f>INDEX(FromSATIM!J$2:J$43,$AZ43,1)</f>
        <v>null</v>
      </c>
      <c r="K43" s="1" t="str">
        <f>INDEX(FromSATIM!K$2:K$43,$AZ43,1)</f>
        <v>null</v>
      </c>
      <c r="L43" s="1" t="str">
        <f>INDEX(FromSATIM!L$2:L$43,$AZ43,1)</f>
        <v>null</v>
      </c>
      <c r="M43" s="1" t="str">
        <f>INDEX(FromSATIM!M$2:M$43,$AZ43,1)</f>
        <v>null</v>
      </c>
      <c r="N43" s="1">
        <f>INDEX(FromSATIM!N$2:N$43,$AZ43,1)</f>
        <v>4325.5415162454901</v>
      </c>
      <c r="O43" s="1" t="str">
        <f>INDEX(FromSATIM!O$2:O$43,$AZ43,1)</f>
        <v>null</v>
      </c>
      <c r="P43" s="1">
        <f>INDEX(FromSATIM!P$2:P$43,$AZ43,1)</f>
        <v>4325.5415162454901</v>
      </c>
      <c r="Q43" s="1" t="str">
        <f>INDEX(FromSATIM!Q$2:Q$43,$AZ43,1)</f>
        <v>null</v>
      </c>
      <c r="R43" s="1">
        <f>INDEX(FromSATIM!R$2:R$43,$AZ43,1)</f>
        <v>4325.5415162454901</v>
      </c>
      <c r="S43" s="1" t="str">
        <f>INDEX(FromSATIM!S$2:S$43,$AZ43,1)</f>
        <v>null</v>
      </c>
      <c r="T43" s="1">
        <f>INDEX(FromSATIM!T$2:T$43,$AZ43,1)</f>
        <v>4325.5415162454901</v>
      </c>
      <c r="U43" s="1" t="str">
        <f>INDEX(FromSATIM!U$2:U$43,$AZ43,1)</f>
        <v>null</v>
      </c>
      <c r="V43" s="1">
        <f>INDEX(FromSATIM!V$2:V$43,$AZ43,1)</f>
        <v>4325.5415162454901</v>
      </c>
      <c r="W43" s="1" t="str">
        <f>INDEX(FromSATIM!W$2:W$43,$AZ43,1)</f>
        <v>null</v>
      </c>
      <c r="X43" s="1">
        <f>INDEX(FromSATIM!X$2:X$43,$AZ43,1)</f>
        <v>4325.5415162454901</v>
      </c>
      <c r="Y43" s="1" t="str">
        <f>INDEX(FromSATIM!Y$2:Y$43,$AZ43,1)</f>
        <v>null</v>
      </c>
      <c r="Z43" s="1" t="str">
        <f>INDEX(FromSATIM!Z$2:Z$43,$AZ43,1)</f>
        <v>null</v>
      </c>
      <c r="AA43" s="1" t="str">
        <f>INDEX(FromSATIM!AA$2:AA$43,$AZ43,1)</f>
        <v>null</v>
      </c>
      <c r="AB43" s="1" t="str">
        <f>INDEX(FromSATIM!AB$2:AB$43,$AZ43,1)</f>
        <v>null</v>
      </c>
      <c r="AC43" s="1">
        <f>INDEX(FromSATIM!AC$2:AC$43,$AZ43,1)</f>
        <v>4325.5415162454901</v>
      </c>
      <c r="AD43" s="1" t="str">
        <f>INDEX(FromSATIM!AD$2:AD$43,$AZ43,1)</f>
        <v>null</v>
      </c>
      <c r="AE43" s="1" t="str">
        <f>INDEX(FromSATIM!AE$2:AE$43,$AZ43,1)</f>
        <v>null</v>
      </c>
      <c r="AF43" s="1" t="str">
        <f>INDEX(FromSATIM!AF$2:AF$43,$AZ43,1)</f>
        <v>null</v>
      </c>
      <c r="AG43" s="1" t="str">
        <f>INDEX(FromSATIM!AG$2:AG$43,$AZ43,1)</f>
        <v>null</v>
      </c>
      <c r="AH43" s="1">
        <f>INDEX(FromSATIM!AH$2:AH$43,$AZ43,1)</f>
        <v>4325.5415162454901</v>
      </c>
      <c r="AI43" s="1" t="str">
        <f>INDEX(FromSATIM!AI$2:AI$43,$AZ43,1)</f>
        <v>null</v>
      </c>
      <c r="AJ43" s="1" t="str">
        <f>INDEX(FromSATIM!AJ$2:AJ$43,$AZ43,1)</f>
        <v>null</v>
      </c>
      <c r="AK43" s="1" t="str">
        <f>INDEX(FromSATIM!AK$2:AK$43,$AZ43,1)</f>
        <v>null</v>
      </c>
      <c r="AL43" s="1" t="str">
        <f>INDEX(FromSATIM!AL$2:AL$43,$AZ43,1)</f>
        <v>null</v>
      </c>
      <c r="AM43" s="1" t="str">
        <f>INDEX(FromSATIM!AM$2:AM$43,$AZ43,1)</f>
        <v>null</v>
      </c>
      <c r="AN43" s="1" t="str">
        <f>INDEX(FromSATIM!AN$2:AN$43,$AZ43,1)</f>
        <v>null</v>
      </c>
      <c r="AO43" s="1" t="str">
        <f>INDEX(FromSATIM!AO$2:AO$43,$AZ43,1)</f>
        <v>null</v>
      </c>
      <c r="AP43" s="1" t="str">
        <f>INDEX(FromSATIM!AP$2:AP$43,$AZ43,1)</f>
        <v>null</v>
      </c>
      <c r="AQ43" s="1" t="str">
        <f>INDEX(FromSATIM!AQ$2:AQ$43,$AZ43,1)</f>
        <v>null</v>
      </c>
      <c r="AR43" s="1">
        <f>INDEX(FromSATIM!AR$2:AR$43,$AZ43,1)</f>
        <v>4325.5415162454901</v>
      </c>
      <c r="AS43" s="1" t="str">
        <f>INDEX(FromSATIM!AS$2:AS$43,$AZ43,1)</f>
        <v>null</v>
      </c>
      <c r="AT43" s="1">
        <f>INDEX(FromSATIM!AT$2:AT$43,$AZ43,1)</f>
        <v>4325.5415162454901</v>
      </c>
      <c r="AU43" s="1" t="str">
        <f>INDEX(FromSATIM!AU$2:AU$43,$AZ43,1)</f>
        <v>null</v>
      </c>
      <c r="AV43" s="1" t="str">
        <f>INDEX(FromSATIM!AV$2:AV$43,$AZ43,1)</f>
        <v>null</v>
      </c>
      <c r="AZ43">
        <v>34</v>
      </c>
      <c r="BA43" t="str">
        <f>INDEX(FromSATIM!$C$2:$C$43,AZ43,0)</f>
        <v>ETGASGT-N</v>
      </c>
      <c r="BC43">
        <v>1</v>
      </c>
    </row>
    <row r="44" spans="2:55" x14ac:dyDescent="0.35">
      <c r="B44" t="s">
        <v>160</v>
      </c>
      <c r="C44" t="s">
        <v>133</v>
      </c>
      <c r="D44" t="s">
        <v>158</v>
      </c>
      <c r="E44" t="s">
        <v>158</v>
      </c>
      <c r="F44" t="s">
        <v>158</v>
      </c>
      <c r="G44" t="s">
        <v>158</v>
      </c>
      <c r="H44" t="s">
        <v>158</v>
      </c>
      <c r="I44">
        <v>0</v>
      </c>
      <c r="J44" s="1" t="str">
        <f>INDEX(FromSATIM!J$2:J$43,$AZ44,1)</f>
        <v>null</v>
      </c>
      <c r="K44" s="1" t="str">
        <f>INDEX(FromSATIM!K$2:K$43,$AZ44,1)</f>
        <v>null</v>
      </c>
      <c r="L44" s="1" t="str">
        <f>INDEX(FromSATIM!L$2:L$43,$AZ44,1)</f>
        <v>null</v>
      </c>
      <c r="M44" s="1" t="str">
        <f>INDEX(FromSATIM!M$2:M$43,$AZ44,1)</f>
        <v>null</v>
      </c>
      <c r="N44" s="1">
        <f>INDEX(FromSATIM!N$2:N$43,$AZ44,1)</f>
        <v>4325.5415162454901</v>
      </c>
      <c r="O44" s="1" t="str">
        <f>INDEX(FromSATIM!O$2:O$43,$AZ44,1)</f>
        <v>null</v>
      </c>
      <c r="P44" s="1">
        <f>INDEX(FromSATIM!P$2:P$43,$AZ44,1)</f>
        <v>4325.5415162454901</v>
      </c>
      <c r="Q44" s="1" t="str">
        <f>INDEX(FromSATIM!Q$2:Q$43,$AZ44,1)</f>
        <v>null</v>
      </c>
      <c r="R44" s="1">
        <f>INDEX(FromSATIM!R$2:R$43,$AZ44,1)</f>
        <v>4325.5415162454901</v>
      </c>
      <c r="S44" s="1" t="str">
        <f>INDEX(FromSATIM!S$2:S$43,$AZ44,1)</f>
        <v>null</v>
      </c>
      <c r="T44" s="1">
        <f>INDEX(FromSATIM!T$2:T$43,$AZ44,1)</f>
        <v>4325.5415162454901</v>
      </c>
      <c r="U44" s="1" t="str">
        <f>INDEX(FromSATIM!U$2:U$43,$AZ44,1)</f>
        <v>null</v>
      </c>
      <c r="V44" s="1">
        <f>INDEX(FromSATIM!V$2:V$43,$AZ44,1)</f>
        <v>4325.5415162454901</v>
      </c>
      <c r="W44" s="1" t="str">
        <f>INDEX(FromSATIM!W$2:W$43,$AZ44,1)</f>
        <v>null</v>
      </c>
      <c r="X44" s="1">
        <f>INDEX(FromSATIM!X$2:X$43,$AZ44,1)</f>
        <v>4325.5415162454901</v>
      </c>
      <c r="Y44" s="1" t="str">
        <f>INDEX(FromSATIM!Y$2:Y$43,$AZ44,1)</f>
        <v>null</v>
      </c>
      <c r="Z44" s="1" t="str">
        <f>INDEX(FromSATIM!Z$2:Z$43,$AZ44,1)</f>
        <v>null</v>
      </c>
      <c r="AA44" s="1" t="str">
        <f>INDEX(FromSATIM!AA$2:AA$43,$AZ44,1)</f>
        <v>null</v>
      </c>
      <c r="AB44" s="1" t="str">
        <f>INDEX(FromSATIM!AB$2:AB$43,$AZ44,1)</f>
        <v>null</v>
      </c>
      <c r="AC44" s="1">
        <f>INDEX(FromSATIM!AC$2:AC$43,$AZ44,1)</f>
        <v>4325.5415162454901</v>
      </c>
      <c r="AD44" s="1" t="str">
        <f>INDEX(FromSATIM!AD$2:AD$43,$AZ44,1)</f>
        <v>null</v>
      </c>
      <c r="AE44" s="1" t="str">
        <f>INDEX(FromSATIM!AE$2:AE$43,$AZ44,1)</f>
        <v>null</v>
      </c>
      <c r="AF44" s="1" t="str">
        <f>INDEX(FromSATIM!AF$2:AF$43,$AZ44,1)</f>
        <v>null</v>
      </c>
      <c r="AG44" s="1" t="str">
        <f>INDEX(FromSATIM!AG$2:AG$43,$AZ44,1)</f>
        <v>null</v>
      </c>
      <c r="AH44" s="1">
        <f>INDEX(FromSATIM!AH$2:AH$43,$AZ44,1)</f>
        <v>4325.5415162454901</v>
      </c>
      <c r="AI44" s="1" t="str">
        <f>INDEX(FromSATIM!AI$2:AI$43,$AZ44,1)</f>
        <v>null</v>
      </c>
      <c r="AJ44" s="1" t="str">
        <f>INDEX(FromSATIM!AJ$2:AJ$43,$AZ44,1)</f>
        <v>null</v>
      </c>
      <c r="AK44" s="1" t="str">
        <f>INDEX(FromSATIM!AK$2:AK$43,$AZ44,1)</f>
        <v>null</v>
      </c>
      <c r="AL44" s="1" t="str">
        <f>INDEX(FromSATIM!AL$2:AL$43,$AZ44,1)</f>
        <v>null</v>
      </c>
      <c r="AM44" s="1" t="str">
        <f>INDEX(FromSATIM!AM$2:AM$43,$AZ44,1)</f>
        <v>null</v>
      </c>
      <c r="AN44" s="1" t="str">
        <f>INDEX(FromSATIM!AN$2:AN$43,$AZ44,1)</f>
        <v>null</v>
      </c>
      <c r="AO44" s="1" t="str">
        <f>INDEX(FromSATIM!AO$2:AO$43,$AZ44,1)</f>
        <v>null</v>
      </c>
      <c r="AP44" s="1" t="str">
        <f>INDEX(FromSATIM!AP$2:AP$43,$AZ44,1)</f>
        <v>null</v>
      </c>
      <c r="AQ44" s="1" t="str">
        <f>INDEX(FromSATIM!AQ$2:AQ$43,$AZ44,1)</f>
        <v>null</v>
      </c>
      <c r="AR44" s="1">
        <f>INDEX(FromSATIM!AR$2:AR$43,$AZ44,1)</f>
        <v>4325.5415162454901</v>
      </c>
      <c r="AS44" s="1" t="str">
        <f>INDEX(FromSATIM!AS$2:AS$43,$AZ44,1)</f>
        <v>null</v>
      </c>
      <c r="AT44" s="1">
        <f>INDEX(FromSATIM!AT$2:AT$43,$AZ44,1)</f>
        <v>4325.5415162454901</v>
      </c>
      <c r="AU44" s="1" t="str">
        <f>INDEX(FromSATIM!AU$2:AU$43,$AZ44,1)</f>
        <v>null</v>
      </c>
      <c r="AV44" s="1" t="str">
        <f>INDEX(FromSATIM!AV$2:AV$43,$AZ44,1)</f>
        <v>null</v>
      </c>
      <c r="AZ44">
        <v>34</v>
      </c>
      <c r="BA44" t="str">
        <f>INDEX(FromSATIM!$C$2:$C$43,AZ44,0)</f>
        <v>ETGASGT-N</v>
      </c>
      <c r="BC44">
        <v>1</v>
      </c>
    </row>
    <row r="45" spans="2:55" x14ac:dyDescent="0.35">
      <c r="B45" t="s">
        <v>160</v>
      </c>
      <c r="C45" t="s">
        <v>135</v>
      </c>
      <c r="D45" t="s">
        <v>158</v>
      </c>
      <c r="E45" t="s">
        <v>158</v>
      </c>
      <c r="F45" t="s">
        <v>158</v>
      </c>
      <c r="G45" t="s">
        <v>158</v>
      </c>
      <c r="H45" t="s">
        <v>158</v>
      </c>
      <c r="I45">
        <v>0</v>
      </c>
      <c r="J45" s="1" t="str">
        <f>INDEX(FromSATIM!J$2:J$43,$AZ45,1)</f>
        <v>null</v>
      </c>
      <c r="K45" s="1" t="str">
        <f>INDEX(FromSATIM!K$2:K$43,$AZ45,1)</f>
        <v>null</v>
      </c>
      <c r="L45" s="1" t="str">
        <f>INDEX(FromSATIM!L$2:L$43,$AZ45,1)</f>
        <v>null</v>
      </c>
      <c r="M45" s="1" t="str">
        <f>INDEX(FromSATIM!M$2:M$43,$AZ45,1)</f>
        <v>null</v>
      </c>
      <c r="N45" s="1">
        <f>INDEX(FromSATIM!N$2:N$43,$AZ45,1)</f>
        <v>4325.5415162454901</v>
      </c>
      <c r="O45" s="1" t="str">
        <f>INDEX(FromSATIM!O$2:O$43,$AZ45,1)</f>
        <v>null</v>
      </c>
      <c r="P45" s="1">
        <f>INDEX(FromSATIM!P$2:P$43,$AZ45,1)</f>
        <v>4325.5415162454901</v>
      </c>
      <c r="Q45" s="1" t="str">
        <f>INDEX(FromSATIM!Q$2:Q$43,$AZ45,1)</f>
        <v>null</v>
      </c>
      <c r="R45" s="1">
        <f>INDEX(FromSATIM!R$2:R$43,$AZ45,1)</f>
        <v>4325.5415162454901</v>
      </c>
      <c r="S45" s="1" t="str">
        <f>INDEX(FromSATIM!S$2:S$43,$AZ45,1)</f>
        <v>null</v>
      </c>
      <c r="T45" s="1">
        <f>INDEX(FromSATIM!T$2:T$43,$AZ45,1)</f>
        <v>4325.5415162454901</v>
      </c>
      <c r="U45" s="1" t="str">
        <f>INDEX(FromSATIM!U$2:U$43,$AZ45,1)</f>
        <v>null</v>
      </c>
      <c r="V45" s="1">
        <f>INDEX(FromSATIM!V$2:V$43,$AZ45,1)</f>
        <v>4325.5415162454901</v>
      </c>
      <c r="W45" s="1" t="str">
        <f>INDEX(FromSATIM!W$2:W$43,$AZ45,1)</f>
        <v>null</v>
      </c>
      <c r="X45" s="1">
        <f>INDEX(FromSATIM!X$2:X$43,$AZ45,1)</f>
        <v>4325.5415162454901</v>
      </c>
      <c r="Y45" s="1" t="str">
        <f>INDEX(FromSATIM!Y$2:Y$43,$AZ45,1)</f>
        <v>null</v>
      </c>
      <c r="Z45" s="1" t="str">
        <f>INDEX(FromSATIM!Z$2:Z$43,$AZ45,1)</f>
        <v>null</v>
      </c>
      <c r="AA45" s="1" t="str">
        <f>INDEX(FromSATIM!AA$2:AA$43,$AZ45,1)</f>
        <v>null</v>
      </c>
      <c r="AB45" s="1" t="str">
        <f>INDEX(FromSATIM!AB$2:AB$43,$AZ45,1)</f>
        <v>null</v>
      </c>
      <c r="AC45" s="1">
        <f>INDEX(FromSATIM!AC$2:AC$43,$AZ45,1)</f>
        <v>4325.5415162454901</v>
      </c>
      <c r="AD45" s="1" t="str">
        <f>INDEX(FromSATIM!AD$2:AD$43,$AZ45,1)</f>
        <v>null</v>
      </c>
      <c r="AE45" s="1" t="str">
        <f>INDEX(FromSATIM!AE$2:AE$43,$AZ45,1)</f>
        <v>null</v>
      </c>
      <c r="AF45" s="1" t="str">
        <f>INDEX(FromSATIM!AF$2:AF$43,$AZ45,1)</f>
        <v>null</v>
      </c>
      <c r="AG45" s="1" t="str">
        <f>INDEX(FromSATIM!AG$2:AG$43,$AZ45,1)</f>
        <v>null</v>
      </c>
      <c r="AH45" s="1">
        <f>INDEX(FromSATIM!AH$2:AH$43,$AZ45,1)</f>
        <v>4325.5415162454901</v>
      </c>
      <c r="AI45" s="1" t="str">
        <f>INDEX(FromSATIM!AI$2:AI$43,$AZ45,1)</f>
        <v>null</v>
      </c>
      <c r="AJ45" s="1" t="str">
        <f>INDEX(FromSATIM!AJ$2:AJ$43,$AZ45,1)</f>
        <v>null</v>
      </c>
      <c r="AK45" s="1" t="str">
        <f>INDEX(FromSATIM!AK$2:AK$43,$AZ45,1)</f>
        <v>null</v>
      </c>
      <c r="AL45" s="1" t="str">
        <f>INDEX(FromSATIM!AL$2:AL$43,$AZ45,1)</f>
        <v>null</v>
      </c>
      <c r="AM45" s="1" t="str">
        <f>INDEX(FromSATIM!AM$2:AM$43,$AZ45,1)</f>
        <v>null</v>
      </c>
      <c r="AN45" s="1" t="str">
        <f>INDEX(FromSATIM!AN$2:AN$43,$AZ45,1)</f>
        <v>null</v>
      </c>
      <c r="AO45" s="1" t="str">
        <f>INDEX(FromSATIM!AO$2:AO$43,$AZ45,1)</f>
        <v>null</v>
      </c>
      <c r="AP45" s="1" t="str">
        <f>INDEX(FromSATIM!AP$2:AP$43,$AZ45,1)</f>
        <v>null</v>
      </c>
      <c r="AQ45" s="1" t="str">
        <f>INDEX(FromSATIM!AQ$2:AQ$43,$AZ45,1)</f>
        <v>null</v>
      </c>
      <c r="AR45" s="1">
        <f>INDEX(FromSATIM!AR$2:AR$43,$AZ45,1)</f>
        <v>4325.5415162454901</v>
      </c>
      <c r="AS45" s="1" t="str">
        <f>INDEX(FromSATIM!AS$2:AS$43,$AZ45,1)</f>
        <v>null</v>
      </c>
      <c r="AT45" s="1">
        <f>INDEX(FromSATIM!AT$2:AT$43,$AZ45,1)</f>
        <v>4325.5415162454901</v>
      </c>
      <c r="AU45" s="1" t="str">
        <f>INDEX(FromSATIM!AU$2:AU$43,$AZ45,1)</f>
        <v>null</v>
      </c>
      <c r="AV45" s="1" t="str">
        <f>INDEX(FromSATIM!AV$2:AV$43,$AZ45,1)</f>
        <v>null</v>
      </c>
      <c r="AZ45">
        <f>MATCH(C45,FromSATIM!$C$2:$C$43)</f>
        <v>34</v>
      </c>
      <c r="BA45" t="str">
        <f>INDEX(FromSATIM!$C$2:$C$43,AZ45,0)</f>
        <v>ETGASGT-N</v>
      </c>
      <c r="BC45">
        <v>1</v>
      </c>
    </row>
    <row r="46" spans="2:55" x14ac:dyDescent="0.35">
      <c r="B46" t="s">
        <v>160</v>
      </c>
      <c r="C46" t="s">
        <v>137</v>
      </c>
      <c r="D46" t="s">
        <v>158</v>
      </c>
      <c r="E46" t="s">
        <v>158</v>
      </c>
      <c r="F46" t="s">
        <v>158</v>
      </c>
      <c r="G46" t="s">
        <v>158</v>
      </c>
      <c r="H46" t="s">
        <v>158</v>
      </c>
      <c r="I46">
        <v>0</v>
      </c>
      <c r="J46" s="1" t="str">
        <f>INDEX(FromSATIM!J$2:J$43,$AZ46,1)</f>
        <v>null</v>
      </c>
      <c r="K46" s="1" t="str">
        <f>INDEX(FromSATIM!K$2:K$43,$AZ46,1)</f>
        <v>null</v>
      </c>
      <c r="L46" s="1" t="str">
        <f>INDEX(FromSATIM!L$2:L$43,$AZ46,1)</f>
        <v>null</v>
      </c>
      <c r="M46" s="1" t="str">
        <f>INDEX(FromSATIM!M$2:M$43,$AZ46,1)</f>
        <v>null</v>
      </c>
      <c r="N46" s="1">
        <f>INDEX(FromSATIM!N$2:N$43,$AZ46,1)</f>
        <v>6359.7472924187696</v>
      </c>
      <c r="O46" s="1" t="str">
        <f>INDEX(FromSATIM!O$2:O$43,$AZ46,1)</f>
        <v>null</v>
      </c>
      <c r="P46" s="1">
        <f>INDEX(FromSATIM!P$2:P$43,$AZ46,1)</f>
        <v>6359.7472924187696</v>
      </c>
      <c r="Q46" s="1" t="str">
        <f>INDEX(FromSATIM!Q$2:Q$43,$AZ46,1)</f>
        <v>null</v>
      </c>
      <c r="R46" s="1">
        <f>INDEX(FromSATIM!R$2:R$43,$AZ46,1)</f>
        <v>6359.7472924187696</v>
      </c>
      <c r="S46" s="1" t="str">
        <f>INDEX(FromSATIM!S$2:S$43,$AZ46,1)</f>
        <v>null</v>
      </c>
      <c r="T46" s="1">
        <f>INDEX(FromSATIM!T$2:T$43,$AZ46,1)</f>
        <v>6359.7472924187696</v>
      </c>
      <c r="U46" s="1" t="str">
        <f>INDEX(FromSATIM!U$2:U$43,$AZ46,1)</f>
        <v>null</v>
      </c>
      <c r="V46" s="1">
        <f>INDEX(FromSATIM!V$2:V$43,$AZ46,1)</f>
        <v>6359.7472924187696</v>
      </c>
      <c r="W46" s="1" t="str">
        <f>INDEX(FromSATIM!W$2:W$43,$AZ46,1)</f>
        <v>null</v>
      </c>
      <c r="X46" s="1">
        <f>INDEX(FromSATIM!X$2:X$43,$AZ46,1)</f>
        <v>6359.7472924187696</v>
      </c>
      <c r="Y46" s="1" t="str">
        <f>INDEX(FromSATIM!Y$2:Y$43,$AZ46,1)</f>
        <v>null</v>
      </c>
      <c r="Z46" s="1" t="str">
        <f>INDEX(FromSATIM!Z$2:Z$43,$AZ46,1)</f>
        <v>null</v>
      </c>
      <c r="AA46" s="1" t="str">
        <f>INDEX(FromSATIM!AA$2:AA$43,$AZ46,1)</f>
        <v>null</v>
      </c>
      <c r="AB46" s="1" t="str">
        <f>INDEX(FromSATIM!AB$2:AB$43,$AZ46,1)</f>
        <v>null</v>
      </c>
      <c r="AC46" s="1">
        <f>INDEX(FromSATIM!AC$2:AC$43,$AZ46,1)</f>
        <v>6359.7472924187696</v>
      </c>
      <c r="AD46" s="1" t="str">
        <f>INDEX(FromSATIM!AD$2:AD$43,$AZ46,1)</f>
        <v>null</v>
      </c>
      <c r="AE46" s="1" t="str">
        <f>INDEX(FromSATIM!AE$2:AE$43,$AZ46,1)</f>
        <v>null</v>
      </c>
      <c r="AF46" s="1" t="str">
        <f>INDEX(FromSATIM!AF$2:AF$43,$AZ46,1)</f>
        <v>null</v>
      </c>
      <c r="AG46" s="1" t="str">
        <f>INDEX(FromSATIM!AG$2:AG$43,$AZ46,1)</f>
        <v>null</v>
      </c>
      <c r="AH46" s="1">
        <f>INDEX(FromSATIM!AH$2:AH$43,$AZ46,1)</f>
        <v>6359.7472924187696</v>
      </c>
      <c r="AI46" s="1" t="str">
        <f>INDEX(FromSATIM!AI$2:AI$43,$AZ46,1)</f>
        <v>null</v>
      </c>
      <c r="AJ46" s="1" t="str">
        <f>INDEX(FromSATIM!AJ$2:AJ$43,$AZ46,1)</f>
        <v>null</v>
      </c>
      <c r="AK46" s="1" t="str">
        <f>INDEX(FromSATIM!AK$2:AK$43,$AZ46,1)</f>
        <v>null</v>
      </c>
      <c r="AL46" s="1" t="str">
        <f>INDEX(FromSATIM!AL$2:AL$43,$AZ46,1)</f>
        <v>null</v>
      </c>
      <c r="AM46" s="1" t="str">
        <f>INDEX(FromSATIM!AM$2:AM$43,$AZ46,1)</f>
        <v>null</v>
      </c>
      <c r="AN46" s="1" t="str">
        <f>INDEX(FromSATIM!AN$2:AN$43,$AZ46,1)</f>
        <v>null</v>
      </c>
      <c r="AO46" s="1" t="str">
        <f>INDEX(FromSATIM!AO$2:AO$43,$AZ46,1)</f>
        <v>null</v>
      </c>
      <c r="AP46" s="1" t="str">
        <f>INDEX(FromSATIM!AP$2:AP$43,$AZ46,1)</f>
        <v>null</v>
      </c>
      <c r="AQ46" s="1" t="str">
        <f>INDEX(FromSATIM!AQ$2:AQ$43,$AZ46,1)</f>
        <v>null</v>
      </c>
      <c r="AR46" s="1">
        <f>INDEX(FromSATIM!AR$2:AR$43,$AZ46,1)</f>
        <v>6359.7472924187696</v>
      </c>
      <c r="AS46" s="1" t="str">
        <f>INDEX(FromSATIM!AS$2:AS$43,$AZ46,1)</f>
        <v>null</v>
      </c>
      <c r="AT46" s="1">
        <f>INDEX(FromSATIM!AT$2:AT$43,$AZ46,1)</f>
        <v>6359.7472924187696</v>
      </c>
      <c r="AU46" s="1" t="str">
        <f>INDEX(FromSATIM!AU$2:AU$43,$AZ46,1)</f>
        <v>null</v>
      </c>
      <c r="AV46" s="1" t="str">
        <f>INDEX(FromSATIM!AV$2:AV$43,$AZ46,1)</f>
        <v>null</v>
      </c>
      <c r="AZ46">
        <f>MATCH(C46,FromSATIM!$C$2:$C$43)</f>
        <v>35</v>
      </c>
      <c r="BA46" t="str">
        <f>INDEX(FromSATIM!$C$2:$C$43,AZ46,0)</f>
        <v>ETGICCC-N</v>
      </c>
      <c r="BC46">
        <v>1</v>
      </c>
    </row>
    <row r="47" spans="2:55" x14ac:dyDescent="0.35">
      <c r="B47" t="s">
        <v>160</v>
      </c>
      <c r="C47" t="s">
        <v>139</v>
      </c>
      <c r="D47" t="s">
        <v>158</v>
      </c>
      <c r="E47" t="s">
        <v>158</v>
      </c>
      <c r="F47" t="s">
        <v>158</v>
      </c>
      <c r="G47" t="s">
        <v>158</v>
      </c>
      <c r="H47" t="s">
        <v>158</v>
      </c>
      <c r="I47">
        <v>0</v>
      </c>
      <c r="J47" s="1" t="str">
        <f>INDEX(FromSATIM!J$2:J$43,$AZ47,1)</f>
        <v>null</v>
      </c>
      <c r="K47" s="1" t="str">
        <f>INDEX(FromSATIM!K$2:K$43,$AZ47,1)</f>
        <v>null</v>
      </c>
      <c r="L47" s="1" t="str">
        <f>INDEX(FromSATIM!L$2:L$43,$AZ47,1)</f>
        <v>null</v>
      </c>
      <c r="M47" s="1" t="str">
        <f>INDEX(FromSATIM!M$2:M$43,$AZ47,1)</f>
        <v>null</v>
      </c>
      <c r="N47" s="1">
        <f>INDEX(FromSATIM!N$2:N$43,$AZ47,1)</f>
        <v>4325.5415162454901</v>
      </c>
      <c r="O47" s="1" t="str">
        <f>INDEX(FromSATIM!O$2:O$43,$AZ47,1)</f>
        <v>null</v>
      </c>
      <c r="P47" s="1">
        <f>INDEX(FromSATIM!P$2:P$43,$AZ47,1)</f>
        <v>4325.5415162454901</v>
      </c>
      <c r="Q47" s="1" t="str">
        <f>INDEX(FromSATIM!Q$2:Q$43,$AZ47,1)</f>
        <v>null</v>
      </c>
      <c r="R47" s="1">
        <f>INDEX(FromSATIM!R$2:R$43,$AZ47,1)</f>
        <v>4325.5415162454901</v>
      </c>
      <c r="S47" s="1" t="str">
        <f>INDEX(FromSATIM!S$2:S$43,$AZ47,1)</f>
        <v>null</v>
      </c>
      <c r="T47" s="1">
        <f>INDEX(FromSATIM!T$2:T$43,$AZ47,1)</f>
        <v>4325.5415162454901</v>
      </c>
      <c r="U47" s="1" t="str">
        <f>INDEX(FromSATIM!U$2:U$43,$AZ47,1)</f>
        <v>null</v>
      </c>
      <c r="V47" s="1">
        <f>INDEX(FromSATIM!V$2:V$43,$AZ47,1)</f>
        <v>4325.5415162454901</v>
      </c>
      <c r="W47" s="1" t="str">
        <f>INDEX(FromSATIM!W$2:W$43,$AZ47,1)</f>
        <v>null</v>
      </c>
      <c r="X47" s="1">
        <f>INDEX(FromSATIM!X$2:X$43,$AZ47,1)</f>
        <v>4325.5415162454901</v>
      </c>
      <c r="Y47" s="1" t="str">
        <f>INDEX(FromSATIM!Y$2:Y$43,$AZ47,1)</f>
        <v>null</v>
      </c>
      <c r="Z47" s="1" t="str">
        <f>INDEX(FromSATIM!Z$2:Z$43,$AZ47,1)</f>
        <v>null</v>
      </c>
      <c r="AA47" s="1" t="str">
        <f>INDEX(FromSATIM!AA$2:AA$43,$AZ47,1)</f>
        <v>null</v>
      </c>
      <c r="AB47" s="1" t="str">
        <f>INDEX(FromSATIM!AB$2:AB$43,$AZ47,1)</f>
        <v>null</v>
      </c>
      <c r="AC47" s="1">
        <f>INDEX(FromSATIM!AC$2:AC$43,$AZ47,1)</f>
        <v>4325.5415162454901</v>
      </c>
      <c r="AD47" s="1" t="str">
        <f>INDEX(FromSATIM!AD$2:AD$43,$AZ47,1)</f>
        <v>null</v>
      </c>
      <c r="AE47" s="1" t="str">
        <f>INDEX(FromSATIM!AE$2:AE$43,$AZ47,1)</f>
        <v>null</v>
      </c>
      <c r="AF47" s="1" t="str">
        <f>INDEX(FromSATIM!AF$2:AF$43,$AZ47,1)</f>
        <v>null</v>
      </c>
      <c r="AG47" s="1" t="str">
        <f>INDEX(FromSATIM!AG$2:AG$43,$AZ47,1)</f>
        <v>null</v>
      </c>
      <c r="AH47" s="1">
        <f>INDEX(FromSATIM!AH$2:AH$43,$AZ47,1)</f>
        <v>4325.5415162454901</v>
      </c>
      <c r="AI47" s="1" t="str">
        <f>INDEX(FromSATIM!AI$2:AI$43,$AZ47,1)</f>
        <v>null</v>
      </c>
      <c r="AJ47" s="1" t="str">
        <f>INDEX(FromSATIM!AJ$2:AJ$43,$AZ47,1)</f>
        <v>null</v>
      </c>
      <c r="AK47" s="1" t="str">
        <f>INDEX(FromSATIM!AK$2:AK$43,$AZ47,1)</f>
        <v>null</v>
      </c>
      <c r="AL47" s="1" t="str">
        <f>INDEX(FromSATIM!AL$2:AL$43,$AZ47,1)</f>
        <v>null</v>
      </c>
      <c r="AM47" s="1" t="str">
        <f>INDEX(FromSATIM!AM$2:AM$43,$AZ47,1)</f>
        <v>null</v>
      </c>
      <c r="AN47" s="1" t="str">
        <f>INDEX(FromSATIM!AN$2:AN$43,$AZ47,1)</f>
        <v>null</v>
      </c>
      <c r="AO47" s="1" t="str">
        <f>INDEX(FromSATIM!AO$2:AO$43,$AZ47,1)</f>
        <v>null</v>
      </c>
      <c r="AP47" s="1" t="str">
        <f>INDEX(FromSATIM!AP$2:AP$43,$AZ47,1)</f>
        <v>null</v>
      </c>
      <c r="AQ47" s="1" t="str">
        <f>INDEX(FromSATIM!AQ$2:AQ$43,$AZ47,1)</f>
        <v>null</v>
      </c>
      <c r="AR47" s="1">
        <f>INDEX(FromSATIM!AR$2:AR$43,$AZ47,1)</f>
        <v>4325.5415162454901</v>
      </c>
      <c r="AS47" s="1" t="str">
        <f>INDEX(FromSATIM!AS$2:AS$43,$AZ47,1)</f>
        <v>null</v>
      </c>
      <c r="AT47" s="1">
        <f>INDEX(FromSATIM!AT$2:AT$43,$AZ47,1)</f>
        <v>4325.5415162454901</v>
      </c>
      <c r="AU47" s="1" t="str">
        <f>INDEX(FromSATIM!AU$2:AU$43,$AZ47,1)</f>
        <v>null</v>
      </c>
      <c r="AV47" s="1" t="str">
        <f>INDEX(FromSATIM!AV$2:AV$43,$AZ47,1)</f>
        <v>null</v>
      </c>
      <c r="AZ47">
        <f>MATCH(C47,FromSATIM!$C$2:$C$43)</f>
        <v>36</v>
      </c>
      <c r="BA47" t="str">
        <f>INDEX(FromSATIM!$C$2:$C$43,AZ47,0)</f>
        <v>ETGICGT-N</v>
      </c>
      <c r="BC47">
        <v>1</v>
      </c>
    </row>
    <row r="48" spans="2:55" x14ac:dyDescent="0.35">
      <c r="B48" t="s">
        <v>160</v>
      </c>
      <c r="C48" t="s">
        <v>141</v>
      </c>
      <c r="D48" t="s">
        <v>158</v>
      </c>
      <c r="E48" t="s">
        <v>158</v>
      </c>
      <c r="F48" t="s">
        <v>158</v>
      </c>
      <c r="G48" t="s">
        <v>158</v>
      </c>
      <c r="H48" t="s">
        <v>158</v>
      </c>
      <c r="I48">
        <v>0</v>
      </c>
      <c r="J48" s="1" t="str">
        <f>INDEX(FromSATIM!J$2:J$43,$AZ48,1)</f>
        <v>null</v>
      </c>
      <c r="K48" s="1" t="str">
        <f>INDEX(FromSATIM!K$2:K$43,$AZ48,1)</f>
        <v>null</v>
      </c>
      <c r="L48" s="1" t="str">
        <f>INDEX(FromSATIM!L$2:L$43,$AZ48,1)</f>
        <v>null</v>
      </c>
      <c r="M48" s="1" t="str">
        <f>INDEX(FromSATIM!M$2:M$43,$AZ48,1)</f>
        <v>null</v>
      </c>
      <c r="N48" s="1">
        <f>INDEX(FromSATIM!N$2:N$43,$AZ48,1)</f>
        <v>6359.7472924187696</v>
      </c>
      <c r="O48" s="1" t="str">
        <f>INDEX(FromSATIM!O$2:O$43,$AZ48,1)</f>
        <v>null</v>
      </c>
      <c r="P48" s="1">
        <f>INDEX(FromSATIM!P$2:P$43,$AZ48,1)</f>
        <v>6359.7472924187696</v>
      </c>
      <c r="Q48" s="1" t="str">
        <f>INDEX(FromSATIM!Q$2:Q$43,$AZ48,1)</f>
        <v>null</v>
      </c>
      <c r="R48" s="1">
        <f>INDEX(FromSATIM!R$2:R$43,$AZ48,1)</f>
        <v>6359.7472924187696</v>
      </c>
      <c r="S48" s="1" t="str">
        <f>INDEX(FromSATIM!S$2:S$43,$AZ48,1)</f>
        <v>null</v>
      </c>
      <c r="T48" s="1">
        <f>INDEX(FromSATIM!T$2:T$43,$AZ48,1)</f>
        <v>6359.7472924187696</v>
      </c>
      <c r="U48" s="1" t="str">
        <f>INDEX(FromSATIM!U$2:U$43,$AZ48,1)</f>
        <v>null</v>
      </c>
      <c r="V48" s="1">
        <f>INDEX(FromSATIM!V$2:V$43,$AZ48,1)</f>
        <v>6359.7472924187696</v>
      </c>
      <c r="W48" s="1" t="str">
        <f>INDEX(FromSATIM!W$2:W$43,$AZ48,1)</f>
        <v>null</v>
      </c>
      <c r="X48" s="1">
        <f>INDEX(FromSATIM!X$2:X$43,$AZ48,1)</f>
        <v>6359.7472924187696</v>
      </c>
      <c r="Y48" s="1" t="str">
        <f>INDEX(FromSATIM!Y$2:Y$43,$AZ48,1)</f>
        <v>null</v>
      </c>
      <c r="Z48" s="1" t="str">
        <f>INDEX(FromSATIM!Z$2:Z$43,$AZ48,1)</f>
        <v>null</v>
      </c>
      <c r="AA48" s="1" t="str">
        <f>INDEX(FromSATIM!AA$2:AA$43,$AZ48,1)</f>
        <v>null</v>
      </c>
      <c r="AB48" s="1" t="str">
        <f>INDEX(FromSATIM!AB$2:AB$43,$AZ48,1)</f>
        <v>null</v>
      </c>
      <c r="AC48" s="1">
        <f>INDEX(FromSATIM!AC$2:AC$43,$AZ48,1)</f>
        <v>6359.7472924187696</v>
      </c>
      <c r="AD48" s="1" t="str">
        <f>INDEX(FromSATIM!AD$2:AD$43,$AZ48,1)</f>
        <v>null</v>
      </c>
      <c r="AE48" s="1" t="str">
        <f>INDEX(FromSATIM!AE$2:AE$43,$AZ48,1)</f>
        <v>null</v>
      </c>
      <c r="AF48" s="1" t="str">
        <f>INDEX(FromSATIM!AF$2:AF$43,$AZ48,1)</f>
        <v>null</v>
      </c>
      <c r="AG48" s="1" t="str">
        <f>INDEX(FromSATIM!AG$2:AG$43,$AZ48,1)</f>
        <v>null</v>
      </c>
      <c r="AH48" s="1">
        <f>INDEX(FromSATIM!AH$2:AH$43,$AZ48,1)</f>
        <v>6359.7472924187696</v>
      </c>
      <c r="AI48" s="1" t="str">
        <f>INDEX(FromSATIM!AI$2:AI$43,$AZ48,1)</f>
        <v>null</v>
      </c>
      <c r="AJ48" s="1" t="str">
        <f>INDEX(FromSATIM!AJ$2:AJ$43,$AZ48,1)</f>
        <v>null</v>
      </c>
      <c r="AK48" s="1" t="str">
        <f>INDEX(FromSATIM!AK$2:AK$43,$AZ48,1)</f>
        <v>null</v>
      </c>
      <c r="AL48" s="1" t="str">
        <f>INDEX(FromSATIM!AL$2:AL$43,$AZ48,1)</f>
        <v>null</v>
      </c>
      <c r="AM48" s="1" t="str">
        <f>INDEX(FromSATIM!AM$2:AM$43,$AZ48,1)</f>
        <v>null</v>
      </c>
      <c r="AN48" s="1" t="str">
        <f>INDEX(FromSATIM!AN$2:AN$43,$AZ48,1)</f>
        <v>null</v>
      </c>
      <c r="AO48" s="1" t="str">
        <f>INDEX(FromSATIM!AO$2:AO$43,$AZ48,1)</f>
        <v>null</v>
      </c>
      <c r="AP48" s="1" t="str">
        <f>INDEX(FromSATIM!AP$2:AP$43,$AZ48,1)</f>
        <v>null</v>
      </c>
      <c r="AQ48" s="1" t="str">
        <f>INDEX(FromSATIM!AQ$2:AQ$43,$AZ48,1)</f>
        <v>null</v>
      </c>
      <c r="AR48" s="1">
        <f>INDEX(FromSATIM!AR$2:AR$43,$AZ48,1)</f>
        <v>6359.7472924187696</v>
      </c>
      <c r="AS48" s="1" t="str">
        <f>INDEX(FromSATIM!AS$2:AS$43,$AZ48,1)</f>
        <v>null</v>
      </c>
      <c r="AT48" s="1">
        <f>INDEX(FromSATIM!AT$2:AT$43,$AZ48,1)</f>
        <v>6359.7472924187696</v>
      </c>
      <c r="AU48" s="1" t="str">
        <f>INDEX(FromSATIM!AU$2:AU$43,$AZ48,1)</f>
        <v>null</v>
      </c>
      <c r="AV48" s="1" t="str">
        <f>INDEX(FromSATIM!AV$2:AV$43,$AZ48,1)</f>
        <v>null</v>
      </c>
      <c r="AZ48">
        <v>37</v>
      </c>
      <c r="BA48" t="str">
        <f>INDEX(FromSATIM!$C$2:$C$43,AZ48,0)</f>
        <v>ETGIHCC-N</v>
      </c>
      <c r="BC48">
        <v>1</v>
      </c>
    </row>
    <row r="49" spans="2:55" x14ac:dyDescent="0.35">
      <c r="B49" t="s">
        <v>160</v>
      </c>
      <c r="C49" t="s">
        <v>143</v>
      </c>
      <c r="D49" t="s">
        <v>158</v>
      </c>
      <c r="E49" t="s">
        <v>158</v>
      </c>
      <c r="F49" t="s">
        <v>158</v>
      </c>
      <c r="G49" t="s">
        <v>158</v>
      </c>
      <c r="H49" t="s">
        <v>158</v>
      </c>
      <c r="I49">
        <v>0</v>
      </c>
      <c r="J49" s="1" t="str">
        <f>INDEX(FromSATIM!J$2:J$43,$AZ49,1)</f>
        <v>null</v>
      </c>
      <c r="K49" s="1" t="str">
        <f>INDEX(FromSATIM!K$2:K$43,$AZ49,1)</f>
        <v>null</v>
      </c>
      <c r="L49" s="1" t="str">
        <f>INDEX(FromSATIM!L$2:L$43,$AZ49,1)</f>
        <v>null</v>
      </c>
      <c r="M49" s="1" t="str">
        <f>INDEX(FromSATIM!M$2:M$43,$AZ49,1)</f>
        <v>null</v>
      </c>
      <c r="N49" s="1">
        <f>INDEX(FromSATIM!N$2:N$43,$AZ49,1)</f>
        <v>4325.5415162454901</v>
      </c>
      <c r="O49" s="1" t="str">
        <f>INDEX(FromSATIM!O$2:O$43,$AZ49,1)</f>
        <v>null</v>
      </c>
      <c r="P49" s="1">
        <f>INDEX(FromSATIM!P$2:P$43,$AZ49,1)</f>
        <v>4325.5415162454901</v>
      </c>
      <c r="Q49" s="1" t="str">
        <f>INDEX(FromSATIM!Q$2:Q$43,$AZ49,1)</f>
        <v>null</v>
      </c>
      <c r="R49" s="1">
        <f>INDEX(FromSATIM!R$2:R$43,$AZ49,1)</f>
        <v>4325.5415162454901</v>
      </c>
      <c r="S49" s="1" t="str">
        <f>INDEX(FromSATIM!S$2:S$43,$AZ49,1)</f>
        <v>null</v>
      </c>
      <c r="T49" s="1">
        <f>INDEX(FromSATIM!T$2:T$43,$AZ49,1)</f>
        <v>4325.5415162454901</v>
      </c>
      <c r="U49" s="1" t="str">
        <f>INDEX(FromSATIM!U$2:U$43,$AZ49,1)</f>
        <v>null</v>
      </c>
      <c r="V49" s="1">
        <f>INDEX(FromSATIM!V$2:V$43,$AZ49,1)</f>
        <v>4325.5415162454901</v>
      </c>
      <c r="W49" s="1" t="str">
        <f>INDEX(FromSATIM!W$2:W$43,$AZ49,1)</f>
        <v>null</v>
      </c>
      <c r="X49" s="1">
        <f>INDEX(FromSATIM!X$2:X$43,$AZ49,1)</f>
        <v>4325.5415162454901</v>
      </c>
      <c r="Y49" s="1" t="str">
        <f>INDEX(FromSATIM!Y$2:Y$43,$AZ49,1)</f>
        <v>null</v>
      </c>
      <c r="Z49" s="1" t="str">
        <f>INDEX(FromSATIM!Z$2:Z$43,$AZ49,1)</f>
        <v>null</v>
      </c>
      <c r="AA49" s="1" t="str">
        <f>INDEX(FromSATIM!AA$2:AA$43,$AZ49,1)</f>
        <v>null</v>
      </c>
      <c r="AB49" s="1" t="str">
        <f>INDEX(FromSATIM!AB$2:AB$43,$AZ49,1)</f>
        <v>null</v>
      </c>
      <c r="AC49" s="1">
        <f>INDEX(FromSATIM!AC$2:AC$43,$AZ49,1)</f>
        <v>4325.5415162454901</v>
      </c>
      <c r="AD49" s="1" t="str">
        <f>INDEX(FromSATIM!AD$2:AD$43,$AZ49,1)</f>
        <v>null</v>
      </c>
      <c r="AE49" s="1" t="str">
        <f>INDEX(FromSATIM!AE$2:AE$43,$AZ49,1)</f>
        <v>null</v>
      </c>
      <c r="AF49" s="1" t="str">
        <f>INDEX(FromSATIM!AF$2:AF$43,$AZ49,1)</f>
        <v>null</v>
      </c>
      <c r="AG49" s="1" t="str">
        <f>INDEX(FromSATIM!AG$2:AG$43,$AZ49,1)</f>
        <v>null</v>
      </c>
      <c r="AH49" s="1">
        <f>INDEX(FromSATIM!AH$2:AH$43,$AZ49,1)</f>
        <v>4325.5415162454901</v>
      </c>
      <c r="AI49" s="1" t="str">
        <f>INDEX(FromSATIM!AI$2:AI$43,$AZ49,1)</f>
        <v>null</v>
      </c>
      <c r="AJ49" s="1" t="str">
        <f>INDEX(FromSATIM!AJ$2:AJ$43,$AZ49,1)</f>
        <v>null</v>
      </c>
      <c r="AK49" s="1" t="str">
        <f>INDEX(FromSATIM!AK$2:AK$43,$AZ49,1)</f>
        <v>null</v>
      </c>
      <c r="AL49" s="1" t="str">
        <f>INDEX(FromSATIM!AL$2:AL$43,$AZ49,1)</f>
        <v>null</v>
      </c>
      <c r="AM49" s="1" t="str">
        <f>INDEX(FromSATIM!AM$2:AM$43,$AZ49,1)</f>
        <v>null</v>
      </c>
      <c r="AN49" s="1" t="str">
        <f>INDEX(FromSATIM!AN$2:AN$43,$AZ49,1)</f>
        <v>null</v>
      </c>
      <c r="AO49" s="1" t="str">
        <f>INDEX(FromSATIM!AO$2:AO$43,$AZ49,1)</f>
        <v>null</v>
      </c>
      <c r="AP49" s="1" t="str">
        <f>INDEX(FromSATIM!AP$2:AP$43,$AZ49,1)</f>
        <v>null</v>
      </c>
      <c r="AQ49" s="1" t="str">
        <f>INDEX(FromSATIM!AQ$2:AQ$43,$AZ49,1)</f>
        <v>null</v>
      </c>
      <c r="AR49" s="1">
        <f>INDEX(FromSATIM!AR$2:AR$43,$AZ49,1)</f>
        <v>4325.5415162454901</v>
      </c>
      <c r="AS49" s="1" t="str">
        <f>INDEX(FromSATIM!AS$2:AS$43,$AZ49,1)</f>
        <v>null</v>
      </c>
      <c r="AT49" s="1">
        <f>INDEX(FromSATIM!AT$2:AT$43,$AZ49,1)</f>
        <v>4325.5415162454901</v>
      </c>
      <c r="AU49" s="1" t="str">
        <f>INDEX(FromSATIM!AU$2:AU$43,$AZ49,1)</f>
        <v>null</v>
      </c>
      <c r="AV49" s="1" t="str">
        <f>INDEX(FromSATIM!AV$2:AV$43,$AZ49,1)</f>
        <v>null</v>
      </c>
      <c r="AZ49">
        <v>38</v>
      </c>
      <c r="BA49" t="str">
        <f>INDEX(FromSATIM!$C$2:$C$43,AZ49,0)</f>
        <v>ETGIHGT-N</v>
      </c>
      <c r="BC49">
        <v>1</v>
      </c>
    </row>
    <row r="50" spans="2:55" x14ac:dyDescent="0.35">
      <c r="B50" t="s">
        <v>160</v>
      </c>
      <c r="C50" t="s">
        <v>145</v>
      </c>
      <c r="D50" t="s">
        <v>158</v>
      </c>
      <c r="E50" t="s">
        <v>158</v>
      </c>
      <c r="F50" t="s">
        <v>158</v>
      </c>
      <c r="G50" t="s">
        <v>158</v>
      </c>
      <c r="H50" t="s">
        <v>158</v>
      </c>
      <c r="I50">
        <v>0</v>
      </c>
      <c r="J50" s="1" t="str">
        <f>INDEX(FromSATIM!J$2:J$43,$AZ50,1)</f>
        <v>null</v>
      </c>
      <c r="K50" s="1" t="str">
        <f>INDEX(FromSATIM!K$2:K$43,$AZ50,1)</f>
        <v>null</v>
      </c>
      <c r="L50" s="1" t="str">
        <f>INDEX(FromSATIM!L$2:L$43,$AZ50,1)</f>
        <v>null</v>
      </c>
      <c r="M50" s="1" t="str">
        <f>INDEX(FromSATIM!M$2:M$43,$AZ50,1)</f>
        <v>null</v>
      </c>
      <c r="N50" s="1">
        <f>INDEX(FromSATIM!N$2:N$43,$AZ50,1)</f>
        <v>17554.872579947099</v>
      </c>
      <c r="O50" s="1" t="str">
        <f>INDEX(FromSATIM!O$2:O$43,$AZ50,1)</f>
        <v>null</v>
      </c>
      <c r="P50" s="1">
        <f>INDEX(FromSATIM!P$2:P$43,$AZ50,1)</f>
        <v>17554.872579947099</v>
      </c>
      <c r="Q50" s="1" t="str">
        <f>INDEX(FromSATIM!Q$2:Q$43,$AZ50,1)</f>
        <v>null</v>
      </c>
      <c r="R50" s="1">
        <f>INDEX(FromSATIM!R$2:R$43,$AZ50,1)</f>
        <v>17554.872579947099</v>
      </c>
      <c r="S50" s="1" t="str">
        <f>INDEX(FromSATIM!S$2:S$43,$AZ50,1)</f>
        <v>null</v>
      </c>
      <c r="T50" s="1">
        <f>INDEX(FromSATIM!T$2:T$43,$AZ50,1)</f>
        <v>17554.872579947099</v>
      </c>
      <c r="U50" s="1" t="str">
        <f>INDEX(FromSATIM!U$2:U$43,$AZ50,1)</f>
        <v>null</v>
      </c>
      <c r="V50" s="1">
        <f>INDEX(FromSATIM!V$2:V$43,$AZ50,1)</f>
        <v>17554.872579947099</v>
      </c>
      <c r="W50" s="1" t="str">
        <f>INDEX(FromSATIM!W$2:W$43,$AZ50,1)</f>
        <v>null</v>
      </c>
      <c r="X50" s="1">
        <f>INDEX(FromSATIM!X$2:X$43,$AZ50,1)</f>
        <v>17554.872579947099</v>
      </c>
      <c r="Y50" s="1" t="str">
        <f>INDEX(FromSATIM!Y$2:Y$43,$AZ50,1)</f>
        <v>null</v>
      </c>
      <c r="Z50" s="1" t="str">
        <f>INDEX(FromSATIM!Z$2:Z$43,$AZ50,1)</f>
        <v>null</v>
      </c>
      <c r="AA50" s="1" t="str">
        <f>INDEX(FromSATIM!AA$2:AA$43,$AZ50,1)</f>
        <v>null</v>
      </c>
      <c r="AB50" s="1" t="str">
        <f>INDEX(FromSATIM!AB$2:AB$43,$AZ50,1)</f>
        <v>null</v>
      </c>
      <c r="AC50" s="1">
        <f>INDEX(FromSATIM!AC$2:AC$43,$AZ50,1)</f>
        <v>17554.872579947099</v>
      </c>
      <c r="AD50" s="1" t="str">
        <f>INDEX(FromSATIM!AD$2:AD$43,$AZ50,1)</f>
        <v>null</v>
      </c>
      <c r="AE50" s="1" t="str">
        <f>INDEX(FromSATIM!AE$2:AE$43,$AZ50,1)</f>
        <v>null</v>
      </c>
      <c r="AF50" s="1" t="str">
        <f>INDEX(FromSATIM!AF$2:AF$43,$AZ50,1)</f>
        <v>null</v>
      </c>
      <c r="AG50" s="1" t="str">
        <f>INDEX(FromSATIM!AG$2:AG$43,$AZ50,1)</f>
        <v>null</v>
      </c>
      <c r="AH50" s="1">
        <f>INDEX(FromSATIM!AH$2:AH$43,$AZ50,1)</f>
        <v>17554.872579947099</v>
      </c>
      <c r="AI50" s="1" t="str">
        <f>INDEX(FromSATIM!AI$2:AI$43,$AZ50,1)</f>
        <v>null</v>
      </c>
      <c r="AJ50" s="1" t="str">
        <f>INDEX(FromSATIM!AJ$2:AJ$43,$AZ50,1)</f>
        <v>null</v>
      </c>
      <c r="AK50" s="1" t="str">
        <f>INDEX(FromSATIM!AK$2:AK$43,$AZ50,1)</f>
        <v>null</v>
      </c>
      <c r="AL50" s="1" t="str">
        <f>INDEX(FromSATIM!AL$2:AL$43,$AZ50,1)</f>
        <v>null</v>
      </c>
      <c r="AM50" s="1" t="str">
        <f>INDEX(FromSATIM!AM$2:AM$43,$AZ50,1)</f>
        <v>null</v>
      </c>
      <c r="AN50" s="1" t="str">
        <f>INDEX(FromSATIM!AN$2:AN$43,$AZ50,1)</f>
        <v>null</v>
      </c>
      <c r="AO50" s="1" t="str">
        <f>INDEX(FromSATIM!AO$2:AO$43,$AZ50,1)</f>
        <v>null</v>
      </c>
      <c r="AP50" s="1" t="str">
        <f>INDEX(FromSATIM!AP$2:AP$43,$AZ50,1)</f>
        <v>null</v>
      </c>
      <c r="AQ50" s="1" t="str">
        <f>INDEX(FromSATIM!AQ$2:AQ$43,$AZ50,1)</f>
        <v>null</v>
      </c>
      <c r="AR50" s="1">
        <f>INDEX(FromSATIM!AR$2:AR$43,$AZ50,1)</f>
        <v>17554.872579947099</v>
      </c>
      <c r="AS50" s="1" t="str">
        <f>INDEX(FromSATIM!AS$2:AS$43,$AZ50,1)</f>
        <v>null</v>
      </c>
      <c r="AT50" s="1">
        <f>INDEX(FromSATIM!AT$2:AT$43,$AZ50,1)</f>
        <v>17554.872579947099</v>
      </c>
      <c r="AU50" s="1" t="str">
        <f>INDEX(FromSATIM!AU$2:AU$43,$AZ50,1)</f>
        <v>null</v>
      </c>
      <c r="AV50" s="1" t="str">
        <f>INDEX(FromSATIM!AV$2:AV$43,$AZ50,1)</f>
        <v>null</v>
      </c>
      <c r="AZ50">
        <f>MATCH(C50,FromSATIM!$C$2:$C$43)</f>
        <v>39</v>
      </c>
      <c r="BA50" t="str">
        <f>INDEX(FromSATIM!$C$2:$C$43,AZ50,0)</f>
        <v>ETGRMCC-N</v>
      </c>
      <c r="BC50">
        <v>1</v>
      </c>
    </row>
    <row r="51" spans="2:55" x14ac:dyDescent="0.35">
      <c r="B51" t="s">
        <v>160</v>
      </c>
      <c r="C51" t="s">
        <v>147</v>
      </c>
      <c r="D51" t="s">
        <v>158</v>
      </c>
      <c r="E51" t="s">
        <v>158</v>
      </c>
      <c r="F51" t="s">
        <v>158</v>
      </c>
      <c r="G51" t="s">
        <v>158</v>
      </c>
      <c r="H51" t="s">
        <v>158</v>
      </c>
      <c r="I51">
        <v>0</v>
      </c>
      <c r="J51" s="1" t="str">
        <f>INDEX(FromSATIM!J$2:J$43,$AZ51,1)</f>
        <v>null</v>
      </c>
      <c r="K51" s="1" t="str">
        <f>INDEX(FromSATIM!K$2:K$43,$AZ51,1)</f>
        <v>null</v>
      </c>
      <c r="L51" s="1" t="str">
        <f>INDEX(FromSATIM!L$2:L$43,$AZ51,1)</f>
        <v>null</v>
      </c>
      <c r="M51" s="1" t="str">
        <f>INDEX(FromSATIM!M$2:M$43,$AZ51,1)</f>
        <v>null</v>
      </c>
      <c r="N51" s="1">
        <f>INDEX(FromSATIM!N$2:N$43,$AZ51,1)</f>
        <v>6936</v>
      </c>
      <c r="O51" s="1" t="str">
        <f>INDEX(FromSATIM!O$2:O$43,$AZ51,1)</f>
        <v>null</v>
      </c>
      <c r="P51" s="1">
        <f>INDEX(FromSATIM!P$2:P$43,$AZ51,1)</f>
        <v>6936</v>
      </c>
      <c r="Q51" s="1" t="str">
        <f>INDEX(FromSATIM!Q$2:Q$43,$AZ51,1)</f>
        <v>null</v>
      </c>
      <c r="R51" s="1">
        <f>INDEX(FromSATIM!R$2:R$43,$AZ51,1)</f>
        <v>6936</v>
      </c>
      <c r="S51" s="1" t="str">
        <f>INDEX(FromSATIM!S$2:S$43,$AZ51,1)</f>
        <v>null</v>
      </c>
      <c r="T51" s="1">
        <f>INDEX(FromSATIM!T$2:T$43,$AZ51,1)</f>
        <v>6936</v>
      </c>
      <c r="U51" s="1" t="str">
        <f>INDEX(FromSATIM!U$2:U$43,$AZ51,1)</f>
        <v>null</v>
      </c>
      <c r="V51" s="1">
        <f>INDEX(FromSATIM!V$2:V$43,$AZ51,1)</f>
        <v>6936</v>
      </c>
      <c r="W51" s="1" t="str">
        <f>INDEX(FromSATIM!W$2:W$43,$AZ51,1)</f>
        <v>null</v>
      </c>
      <c r="X51" s="1">
        <f>INDEX(FromSATIM!X$2:X$43,$AZ51,1)</f>
        <v>6936</v>
      </c>
      <c r="Y51" s="1" t="str">
        <f>INDEX(FromSATIM!Y$2:Y$43,$AZ51,1)</f>
        <v>null</v>
      </c>
      <c r="Z51" s="1" t="str">
        <f>INDEX(FromSATIM!Z$2:Z$43,$AZ51,1)</f>
        <v>null</v>
      </c>
      <c r="AA51" s="1" t="str">
        <f>INDEX(FromSATIM!AA$2:AA$43,$AZ51,1)</f>
        <v>null</v>
      </c>
      <c r="AB51" s="1" t="str">
        <f>INDEX(FromSATIM!AB$2:AB$43,$AZ51,1)</f>
        <v>null</v>
      </c>
      <c r="AC51" s="1">
        <f>INDEX(FromSATIM!AC$2:AC$43,$AZ51,1)</f>
        <v>6936</v>
      </c>
      <c r="AD51" s="1" t="str">
        <f>INDEX(FromSATIM!AD$2:AD$43,$AZ51,1)</f>
        <v>null</v>
      </c>
      <c r="AE51" s="1" t="str">
        <f>INDEX(FromSATIM!AE$2:AE$43,$AZ51,1)</f>
        <v>null</v>
      </c>
      <c r="AF51" s="1" t="str">
        <f>INDEX(FromSATIM!AF$2:AF$43,$AZ51,1)</f>
        <v>null</v>
      </c>
      <c r="AG51" s="1" t="str">
        <f>INDEX(FromSATIM!AG$2:AG$43,$AZ51,1)</f>
        <v>null</v>
      </c>
      <c r="AH51" s="1">
        <f>INDEX(FromSATIM!AH$2:AH$43,$AZ51,1)</f>
        <v>6936</v>
      </c>
      <c r="AI51" s="1" t="str">
        <f>INDEX(FromSATIM!AI$2:AI$43,$AZ51,1)</f>
        <v>null</v>
      </c>
      <c r="AJ51" s="1" t="str">
        <f>INDEX(FromSATIM!AJ$2:AJ$43,$AZ51,1)</f>
        <v>null</v>
      </c>
      <c r="AK51" s="1" t="str">
        <f>INDEX(FromSATIM!AK$2:AK$43,$AZ51,1)</f>
        <v>null</v>
      </c>
      <c r="AL51" s="1" t="str">
        <f>INDEX(FromSATIM!AL$2:AL$43,$AZ51,1)</f>
        <v>null</v>
      </c>
      <c r="AM51" s="1" t="str">
        <f>INDEX(FromSATIM!AM$2:AM$43,$AZ51,1)</f>
        <v>null</v>
      </c>
      <c r="AN51" s="1" t="str">
        <f>INDEX(FromSATIM!AN$2:AN$43,$AZ51,1)</f>
        <v>null</v>
      </c>
      <c r="AO51" s="1" t="str">
        <f>INDEX(FromSATIM!AO$2:AO$43,$AZ51,1)</f>
        <v>null</v>
      </c>
      <c r="AP51" s="1" t="str">
        <f>INDEX(FromSATIM!AP$2:AP$43,$AZ51,1)</f>
        <v>null</v>
      </c>
      <c r="AQ51" s="1" t="str">
        <f>INDEX(FromSATIM!AQ$2:AQ$43,$AZ51,1)</f>
        <v>null</v>
      </c>
      <c r="AR51" s="1">
        <f>INDEX(FromSATIM!AR$2:AR$43,$AZ51,1)</f>
        <v>6936</v>
      </c>
      <c r="AS51" s="1" t="str">
        <f>INDEX(FromSATIM!AS$2:AS$43,$AZ51,1)</f>
        <v>null</v>
      </c>
      <c r="AT51" s="1">
        <f>INDEX(FromSATIM!AT$2:AT$43,$AZ51,1)</f>
        <v>6936</v>
      </c>
      <c r="AU51" s="1" t="str">
        <f>INDEX(FromSATIM!AU$2:AU$43,$AZ51,1)</f>
        <v>null</v>
      </c>
      <c r="AV51" s="1" t="str">
        <f>INDEX(FromSATIM!AV$2:AV$43,$AZ51,1)</f>
        <v>null</v>
      </c>
      <c r="AZ51">
        <f>MATCH(C51,FromSATIM!$C$2:$C$43)</f>
        <v>40</v>
      </c>
      <c r="BA51" t="str">
        <f>INDEX(FromSATIM!$C$2:$C$43,AZ51,0)</f>
        <v>ETGRNCC-I</v>
      </c>
      <c r="BC51">
        <v>1</v>
      </c>
    </row>
    <row r="52" spans="2:55" x14ac:dyDescent="0.35">
      <c r="B52" t="s">
        <v>160</v>
      </c>
      <c r="C52" t="s">
        <v>152</v>
      </c>
      <c r="D52" t="s">
        <v>158</v>
      </c>
      <c r="E52" t="s">
        <v>158</v>
      </c>
      <c r="F52" t="s">
        <v>158</v>
      </c>
      <c r="G52" t="s">
        <v>158</v>
      </c>
      <c r="H52" t="s">
        <v>158</v>
      </c>
      <c r="I52">
        <v>0</v>
      </c>
      <c r="J52" s="1" t="str">
        <f>INDEX(FromSATIM!J$2:J$43,$AZ52,1)</f>
        <v>null</v>
      </c>
      <c r="K52" s="1" t="str">
        <f>INDEX(FromSATIM!K$2:K$43,$AZ52,1)</f>
        <v>null</v>
      </c>
      <c r="L52" s="1" t="str">
        <f>INDEX(FromSATIM!L$2:L$43,$AZ52,1)</f>
        <v>null</v>
      </c>
      <c r="M52" s="1" t="str">
        <f>INDEX(FromSATIM!M$2:M$43,$AZ52,1)</f>
        <v>null</v>
      </c>
      <c r="N52" s="1">
        <f>INDEX(FromSATIM!N$2:N$43,$AZ52,1)</f>
        <v>53418.305688270499</v>
      </c>
      <c r="O52" s="1" t="str">
        <f>INDEX(FromSATIM!O$2:O$43,$AZ52,1)</f>
        <v>null</v>
      </c>
      <c r="P52" s="1">
        <f>INDEX(FromSATIM!P$2:P$43,$AZ52,1)</f>
        <v>53418.305688270499</v>
      </c>
      <c r="Q52" s="1" t="str">
        <f>INDEX(FromSATIM!Q$2:Q$43,$AZ52,1)</f>
        <v>null</v>
      </c>
      <c r="R52" s="1">
        <f>INDEX(FromSATIM!R$2:R$43,$AZ52,1)</f>
        <v>53418.305688270499</v>
      </c>
      <c r="S52" s="1" t="str">
        <f>INDEX(FromSATIM!S$2:S$43,$AZ52,1)</f>
        <v>null</v>
      </c>
      <c r="T52" s="1">
        <f>INDEX(FromSATIM!T$2:T$43,$AZ52,1)</f>
        <v>53471.449681717502</v>
      </c>
      <c r="U52" s="1" t="str">
        <f>INDEX(FromSATIM!U$2:U$43,$AZ52,1)</f>
        <v>null</v>
      </c>
      <c r="V52" s="1">
        <f>INDEX(FromSATIM!V$2:V$43,$AZ52,1)</f>
        <v>53577.7376686114</v>
      </c>
      <c r="W52" s="1" t="str">
        <f>INDEX(FromSATIM!W$2:W$43,$AZ52,1)</f>
        <v>null</v>
      </c>
      <c r="X52" s="1">
        <f>INDEX(FromSATIM!X$2:X$43,$AZ52,1)</f>
        <v>53684.0256555054</v>
      </c>
      <c r="Y52" s="1" t="str">
        <f>INDEX(FromSATIM!Y$2:Y$43,$AZ52,1)</f>
        <v>null</v>
      </c>
      <c r="Z52" s="1" t="str">
        <f>INDEX(FromSATIM!Z$2:Z$43,$AZ52,1)</f>
        <v>null</v>
      </c>
      <c r="AA52" s="1" t="str">
        <f>INDEX(FromSATIM!AA$2:AA$43,$AZ52,1)</f>
        <v>null</v>
      </c>
      <c r="AB52" s="1" t="str">
        <f>INDEX(FromSATIM!AB$2:AB$43,$AZ52,1)</f>
        <v>null</v>
      </c>
      <c r="AC52" s="1">
        <f>INDEX(FromSATIM!AC$2:AC$43,$AZ52,1)</f>
        <v>54094.186651417403</v>
      </c>
      <c r="AD52" s="1" t="str">
        <f>INDEX(FromSATIM!AD$2:AD$43,$AZ52,1)</f>
        <v>null</v>
      </c>
      <c r="AE52" s="1" t="str">
        <f>INDEX(FromSATIM!AE$2:AE$43,$AZ52,1)</f>
        <v>null</v>
      </c>
      <c r="AF52" s="1" t="str">
        <f>INDEX(FromSATIM!AF$2:AF$43,$AZ52,1)</f>
        <v>null</v>
      </c>
      <c r="AG52" s="1" t="str">
        <f>INDEX(FromSATIM!AG$2:AG$43,$AZ52,1)</f>
        <v>null</v>
      </c>
      <c r="AH52" s="1">
        <f>INDEX(FromSATIM!AH$2:AH$43,$AZ52,1)</f>
        <v>54504.347647329298</v>
      </c>
      <c r="AI52" s="1" t="str">
        <f>INDEX(FromSATIM!AI$2:AI$43,$AZ52,1)</f>
        <v>null</v>
      </c>
      <c r="AJ52" s="1" t="str">
        <f>INDEX(FromSATIM!AJ$2:AJ$43,$AZ52,1)</f>
        <v>null</v>
      </c>
      <c r="AK52" s="1" t="str">
        <f>INDEX(FromSATIM!AK$2:AK$43,$AZ52,1)</f>
        <v>null</v>
      </c>
      <c r="AL52" s="1" t="str">
        <f>INDEX(FromSATIM!AL$2:AL$43,$AZ52,1)</f>
        <v>null</v>
      </c>
      <c r="AM52" s="1" t="str">
        <f>INDEX(FromSATIM!AM$2:AM$43,$AZ52,1)</f>
        <v>null</v>
      </c>
      <c r="AN52" s="1" t="str">
        <f>INDEX(FromSATIM!AN$2:AN$43,$AZ52,1)</f>
        <v>null</v>
      </c>
      <c r="AO52" s="1" t="str">
        <f>INDEX(FromSATIM!AO$2:AO$43,$AZ52,1)</f>
        <v>null</v>
      </c>
      <c r="AP52" s="1" t="str">
        <f>INDEX(FromSATIM!AP$2:AP$43,$AZ52,1)</f>
        <v>null</v>
      </c>
      <c r="AQ52" s="1" t="str">
        <f>INDEX(FromSATIM!AQ$2:AQ$43,$AZ52,1)</f>
        <v>null</v>
      </c>
      <c r="AR52" s="1">
        <f>INDEX(FromSATIM!AR$2:AR$43,$AZ52,1)</f>
        <v>54967.886720102797</v>
      </c>
      <c r="AS52" s="1" t="str">
        <f>INDEX(FromSATIM!AS$2:AS$43,$AZ52,1)</f>
        <v>null</v>
      </c>
      <c r="AT52" s="1">
        <f>INDEX(FromSATIM!AT$2:AT$43,$AZ52,1)</f>
        <v>55431.425792876398</v>
      </c>
      <c r="AU52" s="1" t="str">
        <f>INDEX(FromSATIM!AU$2:AU$43,$AZ52,1)</f>
        <v>null</v>
      </c>
      <c r="AV52" s="1" t="str">
        <f>INDEX(FromSATIM!AV$2:AV$43,$AZ52,1)</f>
        <v>null</v>
      </c>
      <c r="AZ52">
        <f>MATCH(C52,FromSATIM!$C$2:$C$43)</f>
        <v>41</v>
      </c>
      <c r="BA52" t="str">
        <f>INDEX(FromSATIM!$C$2:$C$43,AZ52,0)</f>
        <v>ETNUC-N</v>
      </c>
      <c r="BC52">
        <v>1</v>
      </c>
    </row>
    <row r="53" spans="2:55" x14ac:dyDescent="0.35">
      <c r="B53" t="s">
        <v>160</v>
      </c>
      <c r="C53" t="s">
        <v>156</v>
      </c>
      <c r="D53" t="s">
        <v>158</v>
      </c>
      <c r="E53" t="s">
        <v>158</v>
      </c>
      <c r="F53" t="s">
        <v>158</v>
      </c>
      <c r="G53" t="s">
        <v>158</v>
      </c>
      <c r="H53" t="s">
        <v>158</v>
      </c>
      <c r="I53">
        <v>0</v>
      </c>
      <c r="J53" s="1" t="str">
        <f>INDEX(FromSATIM!J$2:J$43,$AZ53,1)</f>
        <v>null</v>
      </c>
      <c r="K53" s="1" t="str">
        <f>INDEX(FromSATIM!K$2:K$43,$AZ53,1)</f>
        <v>null</v>
      </c>
      <c r="L53" s="1" t="str">
        <f>INDEX(FromSATIM!L$2:L$43,$AZ53,1)</f>
        <v>null</v>
      </c>
      <c r="M53" s="1" t="str">
        <f>INDEX(FromSATIM!M$2:M$43,$AZ53,1)</f>
        <v>null</v>
      </c>
      <c r="N53" s="1">
        <f>INDEX(FromSATIM!N$2:N$43,$AZ53,1)</f>
        <v>4325.5415162454901</v>
      </c>
      <c r="O53" s="1" t="str">
        <f>INDEX(FromSATIM!O$2:O$43,$AZ53,1)</f>
        <v>null</v>
      </c>
      <c r="P53" s="1">
        <f>INDEX(FromSATIM!P$2:P$43,$AZ53,1)</f>
        <v>4325.5415162454901</v>
      </c>
      <c r="Q53" s="1" t="str">
        <f>INDEX(FromSATIM!Q$2:Q$43,$AZ53,1)</f>
        <v>null</v>
      </c>
      <c r="R53" s="1">
        <f>INDEX(FromSATIM!R$2:R$43,$AZ53,1)</f>
        <v>4325.5415162454901</v>
      </c>
      <c r="S53" s="1" t="str">
        <f>INDEX(FromSATIM!S$2:S$43,$AZ53,1)</f>
        <v>null</v>
      </c>
      <c r="T53" s="1">
        <f>INDEX(FromSATIM!T$2:T$43,$AZ53,1)</f>
        <v>4325.5415162454901</v>
      </c>
      <c r="U53" s="1" t="str">
        <f>INDEX(FromSATIM!U$2:U$43,$AZ53,1)</f>
        <v>null</v>
      </c>
      <c r="V53" s="1">
        <f>INDEX(FromSATIM!V$2:V$43,$AZ53,1)</f>
        <v>4325.5415162454901</v>
      </c>
      <c r="W53" s="1" t="str">
        <f>INDEX(FromSATIM!W$2:W$43,$AZ53,1)</f>
        <v>null</v>
      </c>
      <c r="X53" s="1">
        <f>INDEX(FromSATIM!X$2:X$43,$AZ53,1)</f>
        <v>4325.5415162454901</v>
      </c>
      <c r="Y53" s="1" t="str">
        <f>INDEX(FromSATIM!Y$2:Y$43,$AZ53,1)</f>
        <v>null</v>
      </c>
      <c r="Z53" s="1" t="str">
        <f>INDEX(FromSATIM!Z$2:Z$43,$AZ53,1)</f>
        <v>null</v>
      </c>
      <c r="AA53" s="1" t="str">
        <f>INDEX(FromSATIM!AA$2:AA$43,$AZ53,1)</f>
        <v>null</v>
      </c>
      <c r="AB53" s="1" t="str">
        <f>INDEX(FromSATIM!AB$2:AB$43,$AZ53,1)</f>
        <v>null</v>
      </c>
      <c r="AC53" s="1">
        <f>INDEX(FromSATIM!AC$2:AC$43,$AZ53,1)</f>
        <v>4325.5415162454901</v>
      </c>
      <c r="AD53" s="1" t="str">
        <f>INDEX(FromSATIM!AD$2:AD$43,$AZ53,1)</f>
        <v>null</v>
      </c>
      <c r="AE53" s="1" t="str">
        <f>INDEX(FromSATIM!AE$2:AE$43,$AZ53,1)</f>
        <v>null</v>
      </c>
      <c r="AF53" s="1" t="str">
        <f>INDEX(FromSATIM!AF$2:AF$43,$AZ53,1)</f>
        <v>null</v>
      </c>
      <c r="AG53" s="1" t="str">
        <f>INDEX(FromSATIM!AG$2:AG$43,$AZ53,1)</f>
        <v>null</v>
      </c>
      <c r="AH53" s="1">
        <f>INDEX(FromSATIM!AH$2:AH$43,$AZ53,1)</f>
        <v>4325.5415162454901</v>
      </c>
      <c r="AI53" s="1" t="str">
        <f>INDEX(FromSATIM!AI$2:AI$43,$AZ53,1)</f>
        <v>null</v>
      </c>
      <c r="AJ53" s="1" t="str">
        <f>INDEX(FromSATIM!AJ$2:AJ$43,$AZ53,1)</f>
        <v>null</v>
      </c>
      <c r="AK53" s="1" t="str">
        <f>INDEX(FromSATIM!AK$2:AK$43,$AZ53,1)</f>
        <v>null</v>
      </c>
      <c r="AL53" s="1" t="str">
        <f>INDEX(FromSATIM!AL$2:AL$43,$AZ53,1)</f>
        <v>null</v>
      </c>
      <c r="AM53" s="1" t="str">
        <f>INDEX(FromSATIM!AM$2:AM$43,$AZ53,1)</f>
        <v>null</v>
      </c>
      <c r="AN53" s="1" t="str">
        <f>INDEX(FromSATIM!AN$2:AN$43,$AZ53,1)</f>
        <v>null</v>
      </c>
      <c r="AO53" s="1" t="str">
        <f>INDEX(FromSATIM!AO$2:AO$43,$AZ53,1)</f>
        <v>null</v>
      </c>
      <c r="AP53" s="1" t="str">
        <f>INDEX(FromSATIM!AP$2:AP$43,$AZ53,1)</f>
        <v>null</v>
      </c>
      <c r="AQ53" s="1" t="str">
        <f>INDEX(FromSATIM!AQ$2:AQ$43,$AZ53,1)</f>
        <v>null</v>
      </c>
      <c r="AR53" s="1">
        <f>INDEX(FromSATIM!AR$2:AR$43,$AZ53,1)</f>
        <v>4325.5415162454901</v>
      </c>
      <c r="AS53" s="1" t="str">
        <f>INDEX(FromSATIM!AS$2:AS$43,$AZ53,1)</f>
        <v>null</v>
      </c>
      <c r="AT53" s="1">
        <f>INDEX(FromSATIM!AT$2:AT$43,$AZ53,1)</f>
        <v>4325.5415162454901</v>
      </c>
      <c r="AU53" s="1" t="str">
        <f>INDEX(FromSATIM!AU$2:AU$43,$AZ53,1)</f>
        <v>null</v>
      </c>
      <c r="AV53" s="1" t="str">
        <f>INDEX(FromSATIM!AV$2:AV$43,$AZ53,1)</f>
        <v>null</v>
      </c>
      <c r="AZ53">
        <f>MATCH(C53,FromSATIM!$C$2:$C$43)</f>
        <v>42</v>
      </c>
      <c r="BA53" t="str">
        <f>INDEX(FromSATIM!$C$2:$C$43,AZ53,0)</f>
        <v>ETODSGT-N</v>
      </c>
      <c r="BC53">
        <v>1</v>
      </c>
    </row>
    <row r="54" spans="2:55" x14ac:dyDescent="0.35">
      <c r="B54" t="s">
        <v>160</v>
      </c>
      <c r="C54" t="str">
        <f>'REGION1-Items'!C73</f>
        <v>ETCLESCD-A-N</v>
      </c>
      <c r="D54" t="s">
        <v>158</v>
      </c>
      <c r="E54" t="s">
        <v>158</v>
      </c>
      <c r="F54" t="s">
        <v>158</v>
      </c>
      <c r="G54" t="s">
        <v>158</v>
      </c>
      <c r="H54" t="s">
        <v>158</v>
      </c>
      <c r="I54">
        <v>0</v>
      </c>
      <c r="J54" s="1" t="str">
        <f>INDEX(FromSATIM!J$2:J$43,$AZ54,1)</f>
        <v>null</v>
      </c>
      <c r="K54" s="1" t="str">
        <f>INDEX(FromSATIM!K$2:K$43,$AZ54,1)</f>
        <v>null</v>
      </c>
      <c r="L54" s="1" t="str">
        <f>INDEX(FromSATIM!L$2:L$43,$AZ54,1)</f>
        <v>null</v>
      </c>
      <c r="M54" s="1" t="str">
        <f>INDEX(FromSATIM!M$2:M$43,$AZ54,1)</f>
        <v>null</v>
      </c>
      <c r="N54" s="1">
        <f>INDEX(FromSATIM!N$2:N$43,$AZ54,1)</f>
        <v>23363.1768953069</v>
      </c>
      <c r="O54" s="1" t="str">
        <f>INDEX(FromSATIM!O$2:O$43,$AZ54,1)</f>
        <v>null</v>
      </c>
      <c r="P54" s="1">
        <f>INDEX(FromSATIM!P$2:P$43,$AZ54,1)</f>
        <v>23363.1768953069</v>
      </c>
      <c r="Q54" s="1" t="str">
        <f>INDEX(FromSATIM!Q$2:Q$43,$AZ54,1)</f>
        <v>null</v>
      </c>
      <c r="R54" s="1">
        <f>INDEX(FromSATIM!R$2:R$43,$AZ54,1)</f>
        <v>23363.1768953069</v>
      </c>
      <c r="S54" s="1" t="str">
        <f>INDEX(FromSATIM!S$2:S$43,$AZ54,1)</f>
        <v>null</v>
      </c>
      <c r="T54" s="1">
        <f>INDEX(FromSATIM!T$2:T$43,$AZ54,1)</f>
        <v>23363.1768953069</v>
      </c>
      <c r="U54" s="1" t="str">
        <f>INDEX(FromSATIM!U$2:U$43,$AZ54,1)</f>
        <v>null</v>
      </c>
      <c r="V54" s="1">
        <f>INDEX(FromSATIM!V$2:V$43,$AZ54,1)</f>
        <v>23363.1768953069</v>
      </c>
      <c r="W54" s="1" t="str">
        <f>INDEX(FromSATIM!W$2:W$43,$AZ54,1)</f>
        <v>null</v>
      </c>
      <c r="X54" s="1">
        <f>INDEX(FromSATIM!X$2:X$43,$AZ54,1)</f>
        <v>23363.1768953069</v>
      </c>
      <c r="Y54" s="1" t="str">
        <f>INDEX(FromSATIM!Y$2:Y$43,$AZ54,1)</f>
        <v>null</v>
      </c>
      <c r="Z54" s="1" t="str">
        <f>INDEX(FromSATIM!Z$2:Z$43,$AZ54,1)</f>
        <v>null</v>
      </c>
      <c r="AA54" s="1" t="str">
        <f>INDEX(FromSATIM!AA$2:AA$43,$AZ54,1)</f>
        <v>null</v>
      </c>
      <c r="AB54" s="1" t="str">
        <f>INDEX(FromSATIM!AB$2:AB$43,$AZ54,1)</f>
        <v>null</v>
      </c>
      <c r="AC54" s="1">
        <f>INDEX(FromSATIM!AC$2:AC$43,$AZ54,1)</f>
        <v>23363.1768953069</v>
      </c>
      <c r="AD54" s="1" t="str">
        <f>INDEX(FromSATIM!AD$2:AD$43,$AZ54,1)</f>
        <v>null</v>
      </c>
      <c r="AE54" s="1" t="str">
        <f>INDEX(FromSATIM!AE$2:AE$43,$AZ54,1)</f>
        <v>null</v>
      </c>
      <c r="AF54" s="1" t="str">
        <f>INDEX(FromSATIM!AF$2:AF$43,$AZ54,1)</f>
        <v>null</v>
      </c>
      <c r="AG54" s="1" t="str">
        <f>INDEX(FromSATIM!AG$2:AG$43,$AZ54,1)</f>
        <v>null</v>
      </c>
      <c r="AH54" s="1">
        <f>INDEX(FromSATIM!AH$2:AH$43,$AZ54,1)</f>
        <v>23363.1768953069</v>
      </c>
      <c r="AI54" s="1" t="str">
        <f>INDEX(FromSATIM!AI$2:AI$43,$AZ54,1)</f>
        <v>null</v>
      </c>
      <c r="AJ54" s="1" t="str">
        <f>INDEX(FromSATIM!AJ$2:AJ$43,$AZ54,1)</f>
        <v>null</v>
      </c>
      <c r="AK54" s="1" t="str">
        <f>INDEX(FromSATIM!AK$2:AK$43,$AZ54,1)</f>
        <v>null</v>
      </c>
      <c r="AL54" s="1" t="str">
        <f>INDEX(FromSATIM!AL$2:AL$43,$AZ54,1)</f>
        <v>null</v>
      </c>
      <c r="AM54" s="1" t="str">
        <f>INDEX(FromSATIM!AM$2:AM$43,$AZ54,1)</f>
        <v>null</v>
      </c>
      <c r="AN54" s="1" t="str">
        <f>INDEX(FromSATIM!AN$2:AN$43,$AZ54,1)</f>
        <v>null</v>
      </c>
      <c r="AO54" s="1" t="str">
        <f>INDEX(FromSATIM!AO$2:AO$43,$AZ54,1)</f>
        <v>null</v>
      </c>
      <c r="AP54" s="1" t="str">
        <f>INDEX(FromSATIM!AP$2:AP$43,$AZ54,1)</f>
        <v>null</v>
      </c>
      <c r="AQ54" s="1" t="str">
        <f>INDEX(FromSATIM!AQ$2:AQ$43,$AZ54,1)</f>
        <v>null</v>
      </c>
      <c r="AR54" s="1">
        <f>INDEX(FromSATIM!AR$2:AR$43,$AZ54,1)</f>
        <v>23363.1768953069</v>
      </c>
      <c r="AS54" s="1" t="str">
        <f>INDEX(FromSATIM!AS$2:AS$43,$AZ54,1)</f>
        <v>null</v>
      </c>
      <c r="AT54" s="1">
        <f>INDEX(FromSATIM!AT$2:AT$43,$AZ54,1)</f>
        <v>23363.1768953069</v>
      </c>
      <c r="AU54" s="1" t="str">
        <f>INDEX(FromSATIM!AU$2:AU$43,$AZ54,1)</f>
        <v>null</v>
      </c>
      <c r="AV54" s="1" t="str">
        <f>INDEX(FromSATIM!AV$2:AV$43,$AZ54,1)</f>
        <v>null</v>
      </c>
      <c r="AZ54">
        <v>29</v>
      </c>
      <c r="BA54" t="str">
        <f>INDEX(FromSATIM!$C$2:$C$43,AZ54,0)</f>
        <v>ETCLESC-N</v>
      </c>
      <c r="BC54">
        <v>1</v>
      </c>
    </row>
    <row r="55" spans="2:55" x14ac:dyDescent="0.35">
      <c r="B55" t="s">
        <v>160</v>
      </c>
      <c r="C55" t="str">
        <f>'REGION1-Items'!C74</f>
        <v>ETCLESCW-A-N</v>
      </c>
      <c r="D55" t="s">
        <v>158</v>
      </c>
      <c r="E55" t="s">
        <v>158</v>
      </c>
      <c r="F55" t="s">
        <v>158</v>
      </c>
      <c r="G55" t="s">
        <v>158</v>
      </c>
      <c r="H55" t="s">
        <v>158</v>
      </c>
      <c r="I55">
        <v>0</v>
      </c>
      <c r="J55" s="1" t="str">
        <f>INDEX(FromSATIM!J$2:J$43,$AZ55,1)</f>
        <v>null</v>
      </c>
      <c r="K55" s="1" t="str">
        <f>INDEX(FromSATIM!K$2:K$43,$AZ55,1)</f>
        <v>null</v>
      </c>
      <c r="L55" s="1" t="str">
        <f>INDEX(FromSATIM!L$2:L$43,$AZ55,1)</f>
        <v>null</v>
      </c>
      <c r="M55" s="1" t="str">
        <f>INDEX(FromSATIM!M$2:M$43,$AZ55,1)</f>
        <v>null</v>
      </c>
      <c r="N55" s="1">
        <f>INDEX(FromSATIM!N$2:N$43,$AZ55,1)</f>
        <v>23363.1768953069</v>
      </c>
      <c r="O55" s="1" t="str">
        <f>INDEX(FromSATIM!O$2:O$43,$AZ55,1)</f>
        <v>null</v>
      </c>
      <c r="P55" s="1">
        <f>INDEX(FromSATIM!P$2:P$43,$AZ55,1)</f>
        <v>23363.1768953069</v>
      </c>
      <c r="Q55" s="1" t="str">
        <f>INDEX(FromSATIM!Q$2:Q$43,$AZ55,1)</f>
        <v>null</v>
      </c>
      <c r="R55" s="1">
        <f>INDEX(FromSATIM!R$2:R$43,$AZ55,1)</f>
        <v>23363.1768953069</v>
      </c>
      <c r="S55" s="1" t="str">
        <f>INDEX(FromSATIM!S$2:S$43,$AZ55,1)</f>
        <v>null</v>
      </c>
      <c r="T55" s="1">
        <f>INDEX(FromSATIM!T$2:T$43,$AZ55,1)</f>
        <v>23363.1768953069</v>
      </c>
      <c r="U55" s="1" t="str">
        <f>INDEX(FromSATIM!U$2:U$43,$AZ55,1)</f>
        <v>null</v>
      </c>
      <c r="V55" s="1">
        <f>INDEX(FromSATIM!V$2:V$43,$AZ55,1)</f>
        <v>23363.1768953069</v>
      </c>
      <c r="W55" s="1" t="str">
        <f>INDEX(FromSATIM!W$2:W$43,$AZ55,1)</f>
        <v>null</v>
      </c>
      <c r="X55" s="1">
        <f>INDEX(FromSATIM!X$2:X$43,$AZ55,1)</f>
        <v>23363.1768953069</v>
      </c>
      <c r="Y55" s="1" t="str">
        <f>INDEX(FromSATIM!Y$2:Y$43,$AZ55,1)</f>
        <v>null</v>
      </c>
      <c r="Z55" s="1" t="str">
        <f>INDEX(FromSATIM!Z$2:Z$43,$AZ55,1)</f>
        <v>null</v>
      </c>
      <c r="AA55" s="1" t="str">
        <f>INDEX(FromSATIM!AA$2:AA$43,$AZ55,1)</f>
        <v>null</v>
      </c>
      <c r="AB55" s="1" t="str">
        <f>INDEX(FromSATIM!AB$2:AB$43,$AZ55,1)</f>
        <v>null</v>
      </c>
      <c r="AC55" s="1">
        <f>INDEX(FromSATIM!AC$2:AC$43,$AZ55,1)</f>
        <v>23363.1768953069</v>
      </c>
      <c r="AD55" s="1" t="str">
        <f>INDEX(FromSATIM!AD$2:AD$43,$AZ55,1)</f>
        <v>null</v>
      </c>
      <c r="AE55" s="1" t="str">
        <f>INDEX(FromSATIM!AE$2:AE$43,$AZ55,1)</f>
        <v>null</v>
      </c>
      <c r="AF55" s="1" t="str">
        <f>INDEX(FromSATIM!AF$2:AF$43,$AZ55,1)</f>
        <v>null</v>
      </c>
      <c r="AG55" s="1" t="str">
        <f>INDEX(FromSATIM!AG$2:AG$43,$AZ55,1)</f>
        <v>null</v>
      </c>
      <c r="AH55" s="1">
        <f>INDEX(FromSATIM!AH$2:AH$43,$AZ55,1)</f>
        <v>23363.1768953069</v>
      </c>
      <c r="AI55" s="1" t="str">
        <f>INDEX(FromSATIM!AI$2:AI$43,$AZ55,1)</f>
        <v>null</v>
      </c>
      <c r="AJ55" s="1" t="str">
        <f>INDEX(FromSATIM!AJ$2:AJ$43,$AZ55,1)</f>
        <v>null</v>
      </c>
      <c r="AK55" s="1" t="str">
        <f>INDEX(FromSATIM!AK$2:AK$43,$AZ55,1)</f>
        <v>null</v>
      </c>
      <c r="AL55" s="1" t="str">
        <f>INDEX(FromSATIM!AL$2:AL$43,$AZ55,1)</f>
        <v>null</v>
      </c>
      <c r="AM55" s="1" t="str">
        <f>INDEX(FromSATIM!AM$2:AM$43,$AZ55,1)</f>
        <v>null</v>
      </c>
      <c r="AN55" s="1" t="str">
        <f>INDEX(FromSATIM!AN$2:AN$43,$AZ55,1)</f>
        <v>null</v>
      </c>
      <c r="AO55" s="1" t="str">
        <f>INDEX(FromSATIM!AO$2:AO$43,$AZ55,1)</f>
        <v>null</v>
      </c>
      <c r="AP55" s="1" t="str">
        <f>INDEX(FromSATIM!AP$2:AP$43,$AZ55,1)</f>
        <v>null</v>
      </c>
      <c r="AQ55" s="1" t="str">
        <f>INDEX(FromSATIM!AQ$2:AQ$43,$AZ55,1)</f>
        <v>null</v>
      </c>
      <c r="AR55" s="1">
        <f>INDEX(FromSATIM!AR$2:AR$43,$AZ55,1)</f>
        <v>23363.1768953069</v>
      </c>
      <c r="AS55" s="1" t="str">
        <f>INDEX(FromSATIM!AS$2:AS$43,$AZ55,1)</f>
        <v>null</v>
      </c>
      <c r="AT55" s="1">
        <f>INDEX(FromSATIM!AT$2:AT$43,$AZ55,1)</f>
        <v>23363.1768953069</v>
      </c>
      <c r="AU55" s="1" t="str">
        <f>INDEX(FromSATIM!AU$2:AU$43,$AZ55,1)</f>
        <v>null</v>
      </c>
      <c r="AV55" s="1" t="str">
        <f>INDEX(FromSATIM!AV$2:AV$43,$AZ55,1)</f>
        <v>null</v>
      </c>
      <c r="AZ55">
        <f>MATCH(C55,FromSATIM!$C$2:$C$43)</f>
        <v>29</v>
      </c>
      <c r="BA55" t="str">
        <f>INDEX(FromSATIM!$C$2:$C$43,AZ55,0)</f>
        <v>ETCLESC-N</v>
      </c>
      <c r="BC55">
        <v>0.95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43"/>
  <sheetViews>
    <sheetView workbookViewId="0">
      <selection activeCell="A23" sqref="A23:XFD23"/>
    </sheetView>
  </sheetViews>
  <sheetFormatPr defaultRowHeight="14.5" x14ac:dyDescent="0.35"/>
  <cols>
    <col min="1" max="1" width="7.81640625" bestFit="1" customWidth="1"/>
    <col min="2" max="2" width="13" bestFit="1" customWidth="1"/>
    <col min="3" max="3" width="15.7265625" bestFit="1" customWidth="1"/>
    <col min="4" max="4" width="3.81640625" bestFit="1" customWidth="1"/>
    <col min="5" max="5" width="11.81640625" bestFit="1" customWidth="1"/>
    <col min="6" max="7" width="1.453125" bestFit="1" customWidth="1"/>
    <col min="8" max="8" width="3.08984375" bestFit="1" customWidth="1"/>
    <col min="9" max="9" width="1.81640625" bestFit="1" customWidth="1"/>
    <col min="10" max="13" width="3.90625" bestFit="1" customWidth="1"/>
    <col min="14" max="14" width="11.81640625" bestFit="1" customWidth="1"/>
    <col min="15" max="15" width="3.90625" bestFit="1" customWidth="1"/>
    <col min="16" max="16" width="11.81640625" bestFit="1" customWidth="1"/>
    <col min="17" max="17" width="3.90625" bestFit="1" customWidth="1"/>
    <col min="18" max="18" width="11.81640625" bestFit="1" customWidth="1"/>
    <col min="19" max="19" width="6.81640625" bestFit="1" customWidth="1"/>
    <col min="20" max="20" width="11.81640625" bestFit="1" customWidth="1"/>
    <col min="21" max="21" width="3.90625" bestFit="1" customWidth="1"/>
    <col min="22" max="22" width="11.81640625" bestFit="1" customWidth="1"/>
    <col min="23" max="23" width="3.90625" bestFit="1" customWidth="1"/>
    <col min="24" max="24" width="11.81640625" bestFit="1" customWidth="1"/>
    <col min="25" max="28" width="3.90625" bestFit="1" customWidth="1"/>
    <col min="29" max="29" width="11.81640625" bestFit="1" customWidth="1"/>
    <col min="30" max="33" width="3.90625" bestFit="1" customWidth="1"/>
    <col min="34" max="34" width="11.81640625" bestFit="1" customWidth="1"/>
    <col min="35" max="43" width="3.90625" bestFit="1" customWidth="1"/>
    <col min="44" max="44" width="11.81640625" bestFit="1" customWidth="1"/>
    <col min="45" max="45" width="3.90625" bestFit="1" customWidth="1"/>
    <col min="46" max="46" width="11.81640625" bestFit="1" customWidth="1"/>
    <col min="47" max="48" width="3.90625" bestFit="1" customWidth="1"/>
  </cols>
  <sheetData>
    <row r="1" spans="1:48" x14ac:dyDescent="0.35">
      <c r="B1" t="s">
        <v>5</v>
      </c>
    </row>
    <row r="2" spans="1:48" x14ac:dyDescent="0.35">
      <c r="A2">
        <v>1</v>
      </c>
      <c r="B2" t="s">
        <v>160</v>
      </c>
      <c r="C2" t="s">
        <v>28</v>
      </c>
      <c r="D2" t="s">
        <v>158</v>
      </c>
      <c r="E2" t="s">
        <v>158</v>
      </c>
      <c r="F2" t="s">
        <v>158</v>
      </c>
      <c r="G2" t="s">
        <v>158</v>
      </c>
      <c r="H2" t="s">
        <v>158</v>
      </c>
      <c r="I2">
        <v>0</v>
      </c>
      <c r="J2" s="1" t="s">
        <v>159</v>
      </c>
      <c r="K2" s="1" t="s">
        <v>159</v>
      </c>
      <c r="L2" s="1" t="s">
        <v>159</v>
      </c>
      <c r="M2" s="1" t="s">
        <v>159</v>
      </c>
      <c r="N2" s="1">
        <v>23183.599999999999</v>
      </c>
      <c r="O2" s="1" t="s">
        <v>159</v>
      </c>
      <c r="P2" s="1">
        <v>23183.599999999999</v>
      </c>
      <c r="Q2" s="1" t="s">
        <v>159</v>
      </c>
      <c r="R2" s="1">
        <v>23183.599999999999</v>
      </c>
      <c r="S2" s="1" t="s">
        <v>159</v>
      </c>
      <c r="T2" s="1">
        <v>23183.599999999999</v>
      </c>
      <c r="U2" s="1" t="s">
        <v>159</v>
      </c>
      <c r="V2" s="1">
        <v>23183.599999999999</v>
      </c>
      <c r="W2" s="1" t="s">
        <v>159</v>
      </c>
      <c r="X2" s="1">
        <v>23183.599999999999</v>
      </c>
      <c r="Y2" s="1" t="s">
        <v>159</v>
      </c>
      <c r="Z2" s="1" t="s">
        <v>159</v>
      </c>
      <c r="AA2" s="1" t="s">
        <v>159</v>
      </c>
      <c r="AB2" s="1" t="s">
        <v>159</v>
      </c>
      <c r="AC2" s="1">
        <v>23183.599999999999</v>
      </c>
      <c r="AD2" s="1" t="s">
        <v>159</v>
      </c>
      <c r="AE2" s="1" t="s">
        <v>159</v>
      </c>
      <c r="AF2" s="1" t="s">
        <v>159</v>
      </c>
      <c r="AG2" s="1" t="s">
        <v>159</v>
      </c>
      <c r="AH2" s="1">
        <v>23183.599999999999</v>
      </c>
      <c r="AI2" s="1" t="s">
        <v>159</v>
      </c>
      <c r="AJ2" s="1" t="s">
        <v>159</v>
      </c>
      <c r="AK2" s="1" t="s">
        <v>159</v>
      </c>
      <c r="AL2" s="1" t="s">
        <v>159</v>
      </c>
      <c r="AM2" s="1" t="s">
        <v>159</v>
      </c>
      <c r="AN2" s="1" t="s">
        <v>159</v>
      </c>
      <c r="AO2" s="1" t="s">
        <v>159</v>
      </c>
      <c r="AP2" s="1" t="s">
        <v>159</v>
      </c>
      <c r="AQ2" s="1" t="s">
        <v>159</v>
      </c>
      <c r="AR2" s="1">
        <v>23183.599999999999</v>
      </c>
      <c r="AS2" s="1" t="s">
        <v>159</v>
      </c>
      <c r="AT2" s="1">
        <v>23183.599999999999</v>
      </c>
      <c r="AU2" s="1" t="s">
        <v>159</v>
      </c>
      <c r="AV2" s="1" t="s">
        <v>159</v>
      </c>
    </row>
    <row r="3" spans="1:48" x14ac:dyDescent="0.35">
      <c r="A3">
        <f>A2+1</f>
        <v>2</v>
      </c>
      <c r="B3" t="s">
        <v>160</v>
      </c>
      <c r="C3" t="s">
        <v>30</v>
      </c>
      <c r="D3" t="s">
        <v>158</v>
      </c>
      <c r="E3" t="s">
        <v>158</v>
      </c>
      <c r="F3" t="s">
        <v>158</v>
      </c>
      <c r="G3" t="s">
        <v>158</v>
      </c>
      <c r="H3" t="s">
        <v>158</v>
      </c>
      <c r="I3">
        <v>0</v>
      </c>
      <c r="J3" s="1" t="s">
        <v>159</v>
      </c>
      <c r="K3" s="1" t="s">
        <v>159</v>
      </c>
      <c r="L3" s="1" t="s">
        <v>159</v>
      </c>
      <c r="M3" s="1" t="s">
        <v>159</v>
      </c>
      <c r="N3" s="1">
        <v>22023.826714801398</v>
      </c>
      <c r="O3" s="1" t="s">
        <v>159</v>
      </c>
      <c r="P3" s="1">
        <v>21501.378090042199</v>
      </c>
      <c r="Q3" s="1" t="s">
        <v>159</v>
      </c>
      <c r="R3" s="1">
        <v>21009.8327680322</v>
      </c>
      <c r="S3" s="1" t="s">
        <v>159</v>
      </c>
      <c r="T3" s="1">
        <v>20657.241792221299</v>
      </c>
      <c r="U3" s="1" t="s">
        <v>159</v>
      </c>
      <c r="V3" s="1">
        <v>20325.469484257999</v>
      </c>
      <c r="W3" s="1" t="s">
        <v>159</v>
      </c>
      <c r="X3" s="1">
        <v>20120.236360110699</v>
      </c>
      <c r="Y3" s="1" t="s">
        <v>159</v>
      </c>
      <c r="Z3" s="1" t="s">
        <v>159</v>
      </c>
      <c r="AA3" s="1" t="s">
        <v>159</v>
      </c>
      <c r="AB3" s="1" t="s">
        <v>159</v>
      </c>
      <c r="AC3" s="1">
        <v>19931.156889708102</v>
      </c>
      <c r="AD3" s="1" t="s">
        <v>159</v>
      </c>
      <c r="AE3" s="1" t="s">
        <v>159</v>
      </c>
      <c r="AF3" s="1" t="s">
        <v>159</v>
      </c>
      <c r="AG3" s="1" t="s">
        <v>159</v>
      </c>
      <c r="AH3" s="1">
        <v>19791.7340175057</v>
      </c>
      <c r="AI3" s="1" t="s">
        <v>159</v>
      </c>
      <c r="AJ3" s="1" t="s">
        <v>159</v>
      </c>
      <c r="AK3" s="1" t="s">
        <v>159</v>
      </c>
      <c r="AL3" s="1" t="s">
        <v>159</v>
      </c>
      <c r="AM3" s="1" t="s">
        <v>159</v>
      </c>
      <c r="AN3" s="1" t="s">
        <v>159</v>
      </c>
      <c r="AO3" s="1" t="s">
        <v>159</v>
      </c>
      <c r="AP3" s="1" t="s">
        <v>159</v>
      </c>
      <c r="AQ3" s="1" t="s">
        <v>159</v>
      </c>
      <c r="AR3" s="1">
        <v>19653.334862717398</v>
      </c>
      <c r="AS3" s="1" t="s">
        <v>159</v>
      </c>
      <c r="AT3" s="1">
        <v>19584.510687257101</v>
      </c>
      <c r="AU3" s="1" t="s">
        <v>159</v>
      </c>
      <c r="AV3" s="1" t="s">
        <v>159</v>
      </c>
    </row>
    <row r="4" spans="1:48" x14ac:dyDescent="0.35">
      <c r="A4">
        <f t="shared" ref="A4:A43" si="0">A3+1</f>
        <v>3</v>
      </c>
      <c r="B4" t="s">
        <v>160</v>
      </c>
      <c r="C4" t="s">
        <v>32</v>
      </c>
      <c r="D4" t="s">
        <v>158</v>
      </c>
      <c r="E4" t="s">
        <v>158</v>
      </c>
      <c r="F4" t="s">
        <v>158</v>
      </c>
      <c r="G4" t="s">
        <v>158</v>
      </c>
      <c r="H4" t="s">
        <v>158</v>
      </c>
      <c r="I4">
        <v>0</v>
      </c>
      <c r="J4" s="1" t="s">
        <v>159</v>
      </c>
      <c r="K4" s="1" t="s">
        <v>159</v>
      </c>
      <c r="L4" s="1" t="s">
        <v>159</v>
      </c>
      <c r="M4" s="1" t="s">
        <v>159</v>
      </c>
      <c r="N4" s="1">
        <v>15695.306859205801</v>
      </c>
      <c r="O4" s="1" t="s">
        <v>159</v>
      </c>
      <c r="P4" s="1">
        <v>15695.306859205801</v>
      </c>
      <c r="Q4" s="1" t="s">
        <v>159</v>
      </c>
      <c r="R4" s="1">
        <v>15695.306859205801</v>
      </c>
      <c r="S4" s="1" t="s">
        <v>159</v>
      </c>
      <c r="T4" s="1">
        <v>15695.306859205801</v>
      </c>
      <c r="U4" s="1" t="s">
        <v>159</v>
      </c>
      <c r="V4" s="1">
        <v>15695.306859205801</v>
      </c>
      <c r="W4" s="1" t="s">
        <v>159</v>
      </c>
      <c r="X4" s="1">
        <v>15695.306859205801</v>
      </c>
      <c r="Y4" s="1" t="s">
        <v>159</v>
      </c>
      <c r="Z4" s="1" t="s">
        <v>159</v>
      </c>
      <c r="AA4" s="1" t="s">
        <v>159</v>
      </c>
      <c r="AB4" s="1" t="s">
        <v>159</v>
      </c>
      <c r="AC4" s="1">
        <v>15695.306859205801</v>
      </c>
      <c r="AD4" s="1" t="s">
        <v>159</v>
      </c>
      <c r="AE4" s="1" t="s">
        <v>159</v>
      </c>
      <c r="AF4" s="1" t="s">
        <v>159</v>
      </c>
      <c r="AG4" s="1" t="s">
        <v>159</v>
      </c>
      <c r="AH4" s="1">
        <v>15695.306859205801</v>
      </c>
      <c r="AI4" s="1" t="s">
        <v>159</v>
      </c>
      <c r="AJ4" s="1" t="s">
        <v>159</v>
      </c>
      <c r="AK4" s="1" t="s">
        <v>159</v>
      </c>
      <c r="AL4" s="1" t="s">
        <v>159</v>
      </c>
      <c r="AM4" s="1" t="s">
        <v>159</v>
      </c>
      <c r="AN4" s="1" t="s">
        <v>159</v>
      </c>
      <c r="AO4" s="1" t="s">
        <v>159</v>
      </c>
      <c r="AP4" s="1" t="s">
        <v>159</v>
      </c>
      <c r="AQ4" s="1" t="s">
        <v>159</v>
      </c>
      <c r="AR4" s="1">
        <v>15695.306859205801</v>
      </c>
      <c r="AS4" s="1" t="s">
        <v>159</v>
      </c>
      <c r="AT4" s="1">
        <v>15695.306859205801</v>
      </c>
      <c r="AU4" s="1" t="s">
        <v>159</v>
      </c>
      <c r="AV4" s="1" t="s">
        <v>159</v>
      </c>
    </row>
    <row r="5" spans="1:48" x14ac:dyDescent="0.35">
      <c r="A5">
        <f t="shared" si="0"/>
        <v>4</v>
      </c>
      <c r="B5" t="s">
        <v>160</v>
      </c>
      <c r="C5" t="s">
        <v>36</v>
      </c>
      <c r="D5" t="s">
        <v>158</v>
      </c>
      <c r="E5" t="s">
        <v>158</v>
      </c>
      <c r="F5" t="s">
        <v>158</v>
      </c>
      <c r="G5" t="s">
        <v>158</v>
      </c>
      <c r="H5" t="s">
        <v>158</v>
      </c>
      <c r="I5">
        <v>0</v>
      </c>
      <c r="J5" s="1" t="s">
        <v>159</v>
      </c>
      <c r="K5" s="1" t="s">
        <v>159</v>
      </c>
      <c r="L5" s="1" t="s">
        <v>159</v>
      </c>
      <c r="M5" s="1" t="s">
        <v>159</v>
      </c>
      <c r="N5" s="1">
        <v>11018.772563176901</v>
      </c>
      <c r="O5" s="1" t="s">
        <v>159</v>
      </c>
      <c r="P5" s="1">
        <v>11018.772563176901</v>
      </c>
      <c r="Q5" s="1" t="s">
        <v>159</v>
      </c>
      <c r="R5" s="1">
        <v>11018.772563176901</v>
      </c>
      <c r="S5" s="1" t="s">
        <v>159</v>
      </c>
      <c r="T5" s="1">
        <v>11018.772563176901</v>
      </c>
      <c r="U5" s="1" t="s">
        <v>159</v>
      </c>
      <c r="V5" s="1">
        <v>11018.772563176901</v>
      </c>
      <c r="W5" s="1" t="s">
        <v>159</v>
      </c>
      <c r="X5" s="1">
        <v>11018.772563176901</v>
      </c>
      <c r="Y5" s="1" t="s">
        <v>159</v>
      </c>
      <c r="Z5" s="1" t="s">
        <v>159</v>
      </c>
      <c r="AA5" s="1" t="s">
        <v>159</v>
      </c>
      <c r="AB5" s="1" t="s">
        <v>159</v>
      </c>
      <c r="AC5" s="1">
        <v>11018.772563176901</v>
      </c>
      <c r="AD5" s="1" t="s">
        <v>159</v>
      </c>
      <c r="AE5" s="1" t="s">
        <v>159</v>
      </c>
      <c r="AF5" s="1" t="s">
        <v>159</v>
      </c>
      <c r="AG5" s="1" t="s">
        <v>159</v>
      </c>
      <c r="AH5" s="1">
        <v>11018.772563176901</v>
      </c>
      <c r="AI5" s="1" t="s">
        <v>159</v>
      </c>
      <c r="AJ5" s="1" t="s">
        <v>159</v>
      </c>
      <c r="AK5" s="1" t="s">
        <v>159</v>
      </c>
      <c r="AL5" s="1" t="s">
        <v>159</v>
      </c>
      <c r="AM5" s="1" t="s">
        <v>159</v>
      </c>
      <c r="AN5" s="1" t="s">
        <v>159</v>
      </c>
      <c r="AO5" s="1" t="s">
        <v>159</v>
      </c>
      <c r="AP5" s="1" t="s">
        <v>159</v>
      </c>
      <c r="AQ5" s="1" t="s">
        <v>159</v>
      </c>
      <c r="AR5" s="1">
        <v>11018.772563176901</v>
      </c>
      <c r="AS5" s="1" t="s">
        <v>159</v>
      </c>
      <c r="AT5" s="1">
        <v>11018.772563176901</v>
      </c>
      <c r="AU5" s="1" t="s">
        <v>159</v>
      </c>
      <c r="AV5" s="1" t="s">
        <v>159</v>
      </c>
    </row>
    <row r="6" spans="1:48" x14ac:dyDescent="0.35">
      <c r="A6">
        <f t="shared" si="0"/>
        <v>5</v>
      </c>
      <c r="B6" t="s">
        <v>160</v>
      </c>
      <c r="C6" t="s">
        <v>38</v>
      </c>
      <c r="D6" t="s">
        <v>158</v>
      </c>
      <c r="E6" t="s">
        <v>158</v>
      </c>
      <c r="F6" t="s">
        <v>158</v>
      </c>
      <c r="G6" t="s">
        <v>158</v>
      </c>
      <c r="H6" t="s">
        <v>158</v>
      </c>
      <c r="I6">
        <v>0</v>
      </c>
      <c r="J6" s="1" t="s">
        <v>159</v>
      </c>
      <c r="K6" s="1" t="s">
        <v>159</v>
      </c>
      <c r="L6" s="1" t="s">
        <v>159</v>
      </c>
      <c r="M6" s="1" t="s">
        <v>159</v>
      </c>
      <c r="N6" s="1">
        <v>0</v>
      </c>
      <c r="O6" s="1" t="s">
        <v>159</v>
      </c>
      <c r="P6" s="1">
        <v>0</v>
      </c>
      <c r="Q6" s="1" t="s">
        <v>159</v>
      </c>
      <c r="R6" s="1">
        <v>0</v>
      </c>
      <c r="S6" s="1" t="s">
        <v>159</v>
      </c>
      <c r="T6" s="1">
        <v>0</v>
      </c>
      <c r="U6" s="1" t="s">
        <v>159</v>
      </c>
      <c r="V6" s="1">
        <v>0</v>
      </c>
      <c r="W6" s="1" t="s">
        <v>159</v>
      </c>
      <c r="X6" s="1">
        <v>0</v>
      </c>
      <c r="Y6" s="1" t="s">
        <v>159</v>
      </c>
      <c r="Z6" s="1" t="s">
        <v>159</v>
      </c>
      <c r="AA6" s="1" t="s">
        <v>159</v>
      </c>
      <c r="AB6" s="1" t="s">
        <v>159</v>
      </c>
      <c r="AC6" s="1">
        <v>0</v>
      </c>
      <c r="AD6" s="1" t="s">
        <v>159</v>
      </c>
      <c r="AE6" s="1" t="s">
        <v>159</v>
      </c>
      <c r="AF6" s="1" t="s">
        <v>159</v>
      </c>
      <c r="AG6" s="1" t="s">
        <v>159</v>
      </c>
      <c r="AH6" s="1">
        <v>0</v>
      </c>
      <c r="AI6" s="1" t="s">
        <v>159</v>
      </c>
      <c r="AJ6" s="1" t="s">
        <v>159</v>
      </c>
      <c r="AK6" s="1" t="s">
        <v>159</v>
      </c>
      <c r="AL6" s="1" t="s">
        <v>159</v>
      </c>
      <c r="AM6" s="1" t="s">
        <v>159</v>
      </c>
      <c r="AN6" s="1" t="s">
        <v>159</v>
      </c>
      <c r="AO6" s="1" t="s">
        <v>159</v>
      </c>
      <c r="AP6" s="1" t="s">
        <v>159</v>
      </c>
      <c r="AQ6" s="1" t="s">
        <v>159</v>
      </c>
      <c r="AR6" s="1">
        <v>0</v>
      </c>
      <c r="AS6" s="1" t="s">
        <v>159</v>
      </c>
      <c r="AT6" s="1">
        <v>0</v>
      </c>
      <c r="AU6" s="1" t="s">
        <v>159</v>
      </c>
      <c r="AV6" s="1" t="s">
        <v>159</v>
      </c>
    </row>
    <row r="7" spans="1:48" x14ac:dyDescent="0.35">
      <c r="A7">
        <f t="shared" si="0"/>
        <v>6</v>
      </c>
      <c r="B7" t="s">
        <v>160</v>
      </c>
      <c r="C7" t="s">
        <v>40</v>
      </c>
      <c r="D7" t="s">
        <v>158</v>
      </c>
      <c r="E7" t="s">
        <v>158</v>
      </c>
      <c r="F7" t="s">
        <v>158</v>
      </c>
      <c r="G7" t="s">
        <v>158</v>
      </c>
      <c r="H7" t="s">
        <v>158</v>
      </c>
      <c r="I7">
        <v>0</v>
      </c>
      <c r="J7" s="1" t="s">
        <v>159</v>
      </c>
      <c r="K7" s="1" t="s">
        <v>159</v>
      </c>
      <c r="L7" s="1" t="s">
        <v>159</v>
      </c>
      <c r="M7" s="1" t="s">
        <v>159</v>
      </c>
      <c r="N7" s="1">
        <v>0</v>
      </c>
      <c r="O7" s="1" t="s">
        <v>159</v>
      </c>
      <c r="P7" s="1">
        <v>0</v>
      </c>
      <c r="Q7" s="1" t="s">
        <v>159</v>
      </c>
      <c r="R7" s="1">
        <v>0</v>
      </c>
      <c r="S7" s="1" t="s">
        <v>159</v>
      </c>
      <c r="T7" s="1">
        <v>0</v>
      </c>
      <c r="U7" s="1" t="s">
        <v>159</v>
      </c>
      <c r="V7" s="1">
        <v>0</v>
      </c>
      <c r="W7" s="1" t="s">
        <v>159</v>
      </c>
      <c r="X7" s="1">
        <v>0</v>
      </c>
      <c r="Y7" s="1" t="s">
        <v>159</v>
      </c>
      <c r="Z7" s="1" t="s">
        <v>159</v>
      </c>
      <c r="AA7" s="1" t="s">
        <v>159</v>
      </c>
      <c r="AB7" s="1" t="s">
        <v>159</v>
      </c>
      <c r="AC7" s="1">
        <v>0</v>
      </c>
      <c r="AD7" s="1" t="s">
        <v>159</v>
      </c>
      <c r="AE7" s="1" t="s">
        <v>159</v>
      </c>
      <c r="AF7" s="1" t="s">
        <v>159</v>
      </c>
      <c r="AG7" s="1" t="s">
        <v>159</v>
      </c>
      <c r="AH7" s="1">
        <v>0</v>
      </c>
      <c r="AI7" s="1" t="s">
        <v>159</v>
      </c>
      <c r="AJ7" s="1" t="s">
        <v>159</v>
      </c>
      <c r="AK7" s="1" t="s">
        <v>159</v>
      </c>
      <c r="AL7" s="1" t="s">
        <v>159</v>
      </c>
      <c r="AM7" s="1" t="s">
        <v>159</v>
      </c>
      <c r="AN7" s="1" t="s">
        <v>159</v>
      </c>
      <c r="AO7" s="1" t="s">
        <v>159</v>
      </c>
      <c r="AP7" s="1" t="s">
        <v>159</v>
      </c>
      <c r="AQ7" s="1" t="s">
        <v>159</v>
      </c>
      <c r="AR7" s="1">
        <v>0</v>
      </c>
      <c r="AS7" s="1" t="s">
        <v>159</v>
      </c>
      <c r="AT7" s="1">
        <v>0</v>
      </c>
      <c r="AU7" s="1" t="s">
        <v>159</v>
      </c>
      <c r="AV7" s="1" t="s">
        <v>159</v>
      </c>
    </row>
    <row r="8" spans="1:48" x14ac:dyDescent="0.35">
      <c r="A8">
        <f t="shared" si="0"/>
        <v>7</v>
      </c>
      <c r="B8" t="s">
        <v>160</v>
      </c>
      <c r="C8" t="s">
        <v>42</v>
      </c>
      <c r="D8" t="s">
        <v>158</v>
      </c>
      <c r="E8" t="s">
        <v>158</v>
      </c>
      <c r="F8" t="s">
        <v>158</v>
      </c>
      <c r="G8" t="s">
        <v>158</v>
      </c>
      <c r="H8" t="s">
        <v>158</v>
      </c>
      <c r="I8">
        <v>0</v>
      </c>
      <c r="J8" s="1" t="s">
        <v>159</v>
      </c>
      <c r="K8" s="1" t="s">
        <v>159</v>
      </c>
      <c r="L8" s="1" t="s">
        <v>159</v>
      </c>
      <c r="M8" s="1" t="s">
        <v>159</v>
      </c>
      <c r="N8" s="1">
        <v>9031.5162454873607</v>
      </c>
      <c r="O8" s="1" t="s">
        <v>159</v>
      </c>
      <c r="P8" s="1">
        <v>9031.5162454873607</v>
      </c>
      <c r="Q8" s="1" t="s">
        <v>159</v>
      </c>
      <c r="R8" s="1">
        <v>9031.5162454873607</v>
      </c>
      <c r="S8" s="1" t="s">
        <v>159</v>
      </c>
      <c r="T8" s="1">
        <v>9031.5162454873607</v>
      </c>
      <c r="U8" s="1" t="s">
        <v>159</v>
      </c>
      <c r="V8" s="1">
        <v>9031.5162454873607</v>
      </c>
      <c r="W8" s="1" t="s">
        <v>159</v>
      </c>
      <c r="X8" s="1">
        <v>9031.5162454873607</v>
      </c>
      <c r="Y8" s="1" t="s">
        <v>159</v>
      </c>
      <c r="Z8" s="1" t="s">
        <v>159</v>
      </c>
      <c r="AA8" s="1" t="s">
        <v>159</v>
      </c>
      <c r="AB8" s="1" t="s">
        <v>159</v>
      </c>
      <c r="AC8" s="1">
        <v>9031.5162454873607</v>
      </c>
      <c r="AD8" s="1" t="s">
        <v>159</v>
      </c>
      <c r="AE8" s="1" t="s">
        <v>159</v>
      </c>
      <c r="AF8" s="1" t="s">
        <v>159</v>
      </c>
      <c r="AG8" s="1" t="s">
        <v>159</v>
      </c>
      <c r="AH8" s="1">
        <v>9031.5162454873607</v>
      </c>
      <c r="AI8" s="1" t="s">
        <v>159</v>
      </c>
      <c r="AJ8" s="1" t="s">
        <v>159</v>
      </c>
      <c r="AK8" s="1" t="s">
        <v>159</v>
      </c>
      <c r="AL8" s="1" t="s">
        <v>159</v>
      </c>
      <c r="AM8" s="1" t="s">
        <v>159</v>
      </c>
      <c r="AN8" s="1" t="s">
        <v>159</v>
      </c>
      <c r="AO8" s="1" t="s">
        <v>159</v>
      </c>
      <c r="AP8" s="1" t="s">
        <v>159</v>
      </c>
      <c r="AQ8" s="1" t="s">
        <v>159</v>
      </c>
      <c r="AR8" s="1">
        <v>9031.5162454873607</v>
      </c>
      <c r="AS8" s="1" t="s">
        <v>159</v>
      </c>
      <c r="AT8" s="1">
        <v>9031.5162454873607</v>
      </c>
      <c r="AU8" s="1" t="s">
        <v>159</v>
      </c>
      <c r="AV8" s="1" t="s">
        <v>159</v>
      </c>
    </row>
    <row r="9" spans="1:48" x14ac:dyDescent="0.35">
      <c r="A9">
        <f t="shared" si="0"/>
        <v>8</v>
      </c>
      <c r="B9" t="s">
        <v>160</v>
      </c>
      <c r="C9" t="s">
        <v>46</v>
      </c>
      <c r="D9" t="s">
        <v>158</v>
      </c>
      <c r="E9" t="s">
        <v>158</v>
      </c>
      <c r="F9" t="s">
        <v>158</v>
      </c>
      <c r="G9" t="s">
        <v>158</v>
      </c>
      <c r="H9" t="s">
        <v>158</v>
      </c>
      <c r="I9">
        <v>0</v>
      </c>
      <c r="J9" s="1" t="s">
        <v>159</v>
      </c>
      <c r="K9" s="1" t="s">
        <v>159</v>
      </c>
      <c r="L9" s="1" t="s">
        <v>159</v>
      </c>
      <c r="M9" s="1" t="s">
        <v>159</v>
      </c>
      <c r="N9" s="1">
        <v>6670.3971119133603</v>
      </c>
      <c r="O9" s="1" t="s">
        <v>159</v>
      </c>
      <c r="P9" s="1">
        <v>6670.3971119133603</v>
      </c>
      <c r="Q9" s="1" t="s">
        <v>159</v>
      </c>
      <c r="R9" s="1">
        <v>6670.3971119133603</v>
      </c>
      <c r="S9" s="1" t="s">
        <v>159</v>
      </c>
      <c r="T9" s="1">
        <v>6670.3971119133603</v>
      </c>
      <c r="U9" s="1" t="s">
        <v>159</v>
      </c>
      <c r="V9" s="1">
        <v>6670.3971119133603</v>
      </c>
      <c r="W9" s="1" t="s">
        <v>159</v>
      </c>
      <c r="X9" s="1">
        <v>6670.3971119133603</v>
      </c>
      <c r="Y9" s="1" t="s">
        <v>159</v>
      </c>
      <c r="Z9" s="1" t="s">
        <v>159</v>
      </c>
      <c r="AA9" s="1" t="s">
        <v>159</v>
      </c>
      <c r="AB9" s="1" t="s">
        <v>159</v>
      </c>
      <c r="AC9" s="1">
        <v>6670.3971119133603</v>
      </c>
      <c r="AD9" s="1" t="s">
        <v>159</v>
      </c>
      <c r="AE9" s="1" t="s">
        <v>159</v>
      </c>
      <c r="AF9" s="1" t="s">
        <v>159</v>
      </c>
      <c r="AG9" s="1" t="s">
        <v>159</v>
      </c>
      <c r="AH9" s="1">
        <v>6670.3971119133603</v>
      </c>
      <c r="AI9" s="1" t="s">
        <v>159</v>
      </c>
      <c r="AJ9" s="1" t="s">
        <v>159</v>
      </c>
      <c r="AK9" s="1" t="s">
        <v>159</v>
      </c>
      <c r="AL9" s="1" t="s">
        <v>159</v>
      </c>
      <c r="AM9" s="1" t="s">
        <v>159</v>
      </c>
      <c r="AN9" s="1" t="s">
        <v>159</v>
      </c>
      <c r="AO9" s="1" t="s">
        <v>159</v>
      </c>
      <c r="AP9" s="1" t="s">
        <v>159</v>
      </c>
      <c r="AQ9" s="1" t="s">
        <v>159</v>
      </c>
      <c r="AR9" s="1">
        <v>6670.3971119133603</v>
      </c>
      <c r="AS9" s="1" t="s">
        <v>159</v>
      </c>
      <c r="AT9" s="1">
        <v>6670.3971119133603</v>
      </c>
      <c r="AU9" s="1" t="s">
        <v>159</v>
      </c>
      <c r="AV9" s="1" t="s">
        <v>159</v>
      </c>
    </row>
    <row r="10" spans="1:48" x14ac:dyDescent="0.35">
      <c r="A10">
        <f t="shared" si="0"/>
        <v>9</v>
      </c>
      <c r="B10" t="s">
        <v>160</v>
      </c>
      <c r="C10" t="s">
        <v>48</v>
      </c>
      <c r="D10" t="s">
        <v>158</v>
      </c>
      <c r="E10" t="s">
        <v>158</v>
      </c>
      <c r="F10" t="s">
        <v>158</v>
      </c>
      <c r="G10" t="s">
        <v>158</v>
      </c>
      <c r="H10" t="s">
        <v>158</v>
      </c>
      <c r="I10">
        <v>0</v>
      </c>
      <c r="J10" s="1" t="s">
        <v>159</v>
      </c>
      <c r="K10" s="1" t="s">
        <v>159</v>
      </c>
      <c r="L10" s="1" t="s">
        <v>159</v>
      </c>
      <c r="M10" s="1" t="s">
        <v>159</v>
      </c>
      <c r="N10" s="1">
        <v>4808.6642599278002</v>
      </c>
      <c r="O10" s="1" t="s">
        <v>159</v>
      </c>
      <c r="P10" s="1">
        <v>4808.6642599278002</v>
      </c>
      <c r="Q10" s="1" t="s">
        <v>159</v>
      </c>
      <c r="R10" s="1">
        <v>4808.6642599278002</v>
      </c>
      <c r="S10" s="1" t="s">
        <v>159</v>
      </c>
      <c r="T10" s="1">
        <v>4808.6642599278002</v>
      </c>
      <c r="U10" s="1" t="s">
        <v>159</v>
      </c>
      <c r="V10" s="1">
        <v>4808.6642599278002</v>
      </c>
      <c r="W10" s="1" t="s">
        <v>159</v>
      </c>
      <c r="X10" s="1">
        <v>4808.6642599278002</v>
      </c>
      <c r="Y10" s="1" t="s">
        <v>159</v>
      </c>
      <c r="Z10" s="1" t="s">
        <v>159</v>
      </c>
      <c r="AA10" s="1" t="s">
        <v>159</v>
      </c>
      <c r="AB10" s="1" t="s">
        <v>159</v>
      </c>
      <c r="AC10" s="1">
        <v>4808.6642599278002</v>
      </c>
      <c r="AD10" s="1" t="s">
        <v>159</v>
      </c>
      <c r="AE10" s="1" t="s">
        <v>159</v>
      </c>
      <c r="AF10" s="1" t="s">
        <v>159</v>
      </c>
      <c r="AG10" s="1" t="s">
        <v>159</v>
      </c>
      <c r="AH10" s="1">
        <v>4808.6642599278002</v>
      </c>
      <c r="AI10" s="1" t="s">
        <v>159</v>
      </c>
      <c r="AJ10" s="1" t="s">
        <v>159</v>
      </c>
      <c r="AK10" s="1" t="s">
        <v>159</v>
      </c>
      <c r="AL10" s="1" t="s">
        <v>159</v>
      </c>
      <c r="AM10" s="1" t="s">
        <v>159</v>
      </c>
      <c r="AN10" s="1" t="s">
        <v>159</v>
      </c>
      <c r="AO10" s="1" t="s">
        <v>159</v>
      </c>
      <c r="AP10" s="1" t="s">
        <v>159</v>
      </c>
      <c r="AQ10" s="1" t="s">
        <v>159</v>
      </c>
      <c r="AR10" s="1">
        <v>4808.6642599278002</v>
      </c>
      <c r="AS10" s="1" t="s">
        <v>159</v>
      </c>
      <c r="AT10" s="1">
        <v>4808.6642599278002</v>
      </c>
      <c r="AU10" s="1" t="s">
        <v>159</v>
      </c>
      <c r="AV10" s="1" t="s">
        <v>159</v>
      </c>
    </row>
    <row r="11" spans="1:48" x14ac:dyDescent="0.35">
      <c r="A11">
        <f t="shared" si="0"/>
        <v>10</v>
      </c>
      <c r="B11" t="s">
        <v>160</v>
      </c>
      <c r="C11" t="s">
        <v>50</v>
      </c>
      <c r="D11" t="s">
        <v>158</v>
      </c>
      <c r="E11" t="s">
        <v>158</v>
      </c>
      <c r="F11" t="s">
        <v>158</v>
      </c>
      <c r="G11" t="s">
        <v>158</v>
      </c>
      <c r="H11" t="s">
        <v>158</v>
      </c>
      <c r="I11">
        <v>0</v>
      </c>
      <c r="J11" s="1" t="s">
        <v>159</v>
      </c>
      <c r="K11" s="1" t="s">
        <v>159</v>
      </c>
      <c r="L11" s="1" t="s">
        <v>159</v>
      </c>
      <c r="M11" s="1" t="s">
        <v>159</v>
      </c>
      <c r="N11" s="1">
        <v>19315.202166064999</v>
      </c>
      <c r="O11" s="1" t="s">
        <v>159</v>
      </c>
      <c r="P11" s="1">
        <v>19315.202166064999</v>
      </c>
      <c r="Q11" s="1" t="s">
        <v>159</v>
      </c>
      <c r="R11" s="1">
        <v>19315.202166064999</v>
      </c>
      <c r="S11" s="1" t="s">
        <v>159</v>
      </c>
      <c r="T11" s="1">
        <v>19315.202166064999</v>
      </c>
      <c r="U11" s="1" t="s">
        <v>159</v>
      </c>
      <c r="V11" s="1">
        <v>19315.202166064999</v>
      </c>
      <c r="W11" s="1" t="s">
        <v>159</v>
      </c>
      <c r="X11" s="1">
        <v>19315.202166064999</v>
      </c>
      <c r="Y11" s="1" t="s">
        <v>159</v>
      </c>
      <c r="Z11" s="1" t="s">
        <v>159</v>
      </c>
      <c r="AA11" s="1" t="s">
        <v>159</v>
      </c>
      <c r="AB11" s="1" t="s">
        <v>159</v>
      </c>
      <c r="AC11" s="1">
        <v>19315.202166064999</v>
      </c>
      <c r="AD11" s="1" t="s">
        <v>159</v>
      </c>
      <c r="AE11" s="1" t="s">
        <v>159</v>
      </c>
      <c r="AF11" s="1" t="s">
        <v>159</v>
      </c>
      <c r="AG11" s="1" t="s">
        <v>159</v>
      </c>
      <c r="AH11" s="1">
        <v>19315.202166064999</v>
      </c>
      <c r="AI11" s="1" t="s">
        <v>159</v>
      </c>
      <c r="AJ11" s="1" t="s">
        <v>159</v>
      </c>
      <c r="AK11" s="1" t="s">
        <v>159</v>
      </c>
      <c r="AL11" s="1" t="s">
        <v>159</v>
      </c>
      <c r="AM11" s="1" t="s">
        <v>159</v>
      </c>
      <c r="AN11" s="1" t="s">
        <v>159</v>
      </c>
      <c r="AO11" s="1" t="s">
        <v>159</v>
      </c>
      <c r="AP11" s="1" t="s">
        <v>159</v>
      </c>
      <c r="AQ11" s="1" t="s">
        <v>159</v>
      </c>
      <c r="AR11" s="1">
        <v>19315.202166064999</v>
      </c>
      <c r="AS11" s="1" t="s">
        <v>159</v>
      </c>
      <c r="AT11" s="1">
        <v>19315.202166064999</v>
      </c>
      <c r="AU11" s="1" t="s">
        <v>159</v>
      </c>
      <c r="AV11" s="1" t="s">
        <v>159</v>
      </c>
    </row>
    <row r="12" spans="1:48" x14ac:dyDescent="0.35">
      <c r="A12">
        <f t="shared" si="0"/>
        <v>11</v>
      </c>
      <c r="B12" t="s">
        <v>160</v>
      </c>
      <c r="C12" t="s">
        <v>52</v>
      </c>
      <c r="D12" t="s">
        <v>158</v>
      </c>
      <c r="E12" t="s">
        <v>158</v>
      </c>
      <c r="F12" t="s">
        <v>158</v>
      </c>
      <c r="G12" t="s">
        <v>158</v>
      </c>
      <c r="H12" t="s">
        <v>158</v>
      </c>
      <c r="I12">
        <v>0</v>
      </c>
      <c r="J12" s="1" t="s">
        <v>159</v>
      </c>
      <c r="K12" s="1" t="s">
        <v>159</v>
      </c>
      <c r="L12" s="1" t="s">
        <v>159</v>
      </c>
      <c r="M12" s="1" t="s">
        <v>159</v>
      </c>
      <c r="N12" s="1">
        <v>22000</v>
      </c>
      <c r="O12" s="1" t="s">
        <v>159</v>
      </c>
      <c r="P12" s="1">
        <v>22000</v>
      </c>
      <c r="Q12" s="1" t="s">
        <v>159</v>
      </c>
      <c r="R12" s="1">
        <v>22000</v>
      </c>
      <c r="S12" s="1" t="s">
        <v>159</v>
      </c>
      <c r="T12" s="1">
        <v>22000</v>
      </c>
      <c r="U12" s="1" t="s">
        <v>159</v>
      </c>
      <c r="V12" s="1">
        <v>22000</v>
      </c>
      <c r="W12" s="1" t="s">
        <v>159</v>
      </c>
      <c r="X12" s="1">
        <v>22000</v>
      </c>
      <c r="Y12" s="1" t="s">
        <v>159</v>
      </c>
      <c r="Z12" s="1" t="s">
        <v>159</v>
      </c>
      <c r="AA12" s="1" t="s">
        <v>159</v>
      </c>
      <c r="AB12" s="1" t="s">
        <v>159</v>
      </c>
      <c r="AC12" s="1">
        <v>22000</v>
      </c>
      <c r="AD12" s="1" t="s">
        <v>159</v>
      </c>
      <c r="AE12" s="1" t="s">
        <v>159</v>
      </c>
      <c r="AF12" s="1" t="s">
        <v>159</v>
      </c>
      <c r="AG12" s="1" t="s">
        <v>159</v>
      </c>
      <c r="AH12" s="1">
        <v>22000</v>
      </c>
      <c r="AI12" s="1" t="s">
        <v>159</v>
      </c>
      <c r="AJ12" s="1" t="s">
        <v>159</v>
      </c>
      <c r="AK12" s="1" t="s">
        <v>159</v>
      </c>
      <c r="AL12" s="1" t="s">
        <v>159</v>
      </c>
      <c r="AM12" s="1" t="s">
        <v>159</v>
      </c>
      <c r="AN12" s="1" t="s">
        <v>159</v>
      </c>
      <c r="AO12" s="1" t="s">
        <v>159</v>
      </c>
      <c r="AP12" s="1" t="s">
        <v>159</v>
      </c>
      <c r="AQ12" s="1" t="s">
        <v>159</v>
      </c>
      <c r="AR12" s="1">
        <v>22000</v>
      </c>
      <c r="AS12" s="1" t="s">
        <v>159</v>
      </c>
      <c r="AT12" s="1">
        <v>22000</v>
      </c>
      <c r="AU12" s="1" t="s">
        <v>159</v>
      </c>
      <c r="AV12" s="1" t="s">
        <v>159</v>
      </c>
    </row>
    <row r="13" spans="1:48" x14ac:dyDescent="0.35">
      <c r="A13">
        <f t="shared" si="0"/>
        <v>12</v>
      </c>
      <c r="B13" t="s">
        <v>160</v>
      </c>
      <c r="C13" t="s">
        <v>54</v>
      </c>
      <c r="D13" t="s">
        <v>158</v>
      </c>
      <c r="E13" t="s">
        <v>158</v>
      </c>
      <c r="F13" t="s">
        <v>158</v>
      </c>
      <c r="G13" t="s">
        <v>158</v>
      </c>
      <c r="H13" t="s">
        <v>158</v>
      </c>
      <c r="I13">
        <v>0</v>
      </c>
      <c r="J13" s="1" t="s">
        <v>159</v>
      </c>
      <c r="K13" s="1" t="s">
        <v>159</v>
      </c>
      <c r="L13" s="1" t="s">
        <v>159</v>
      </c>
      <c r="M13" s="1" t="s">
        <v>159</v>
      </c>
      <c r="N13" s="1">
        <v>35589.144483860597</v>
      </c>
      <c r="O13" s="1" t="s">
        <v>159</v>
      </c>
      <c r="P13" s="1">
        <v>26635.1959212765</v>
      </c>
      <c r="Q13" s="1" t="s">
        <v>159</v>
      </c>
      <c r="R13" s="1">
        <v>17681.247358692399</v>
      </c>
      <c r="S13" s="1" t="s">
        <v>159</v>
      </c>
      <c r="T13" s="1">
        <v>12975.7678092353</v>
      </c>
      <c r="U13" s="1" t="s">
        <v>159</v>
      </c>
      <c r="V13" s="1">
        <v>12518.7572729042</v>
      </c>
      <c r="W13" s="1" t="s">
        <v>159</v>
      </c>
      <c r="X13" s="1">
        <v>12061.746736573101</v>
      </c>
      <c r="Y13" s="1" t="s">
        <v>159</v>
      </c>
      <c r="Z13" s="1" t="s">
        <v>159</v>
      </c>
      <c r="AA13" s="1" t="s">
        <v>159</v>
      </c>
      <c r="AB13" s="1" t="s">
        <v>159</v>
      </c>
      <c r="AC13" s="1">
        <v>11147.609566431</v>
      </c>
      <c r="AD13" s="1" t="s">
        <v>159</v>
      </c>
      <c r="AE13" s="1" t="s">
        <v>159</v>
      </c>
      <c r="AF13" s="1" t="s">
        <v>159</v>
      </c>
      <c r="AG13" s="1" t="s">
        <v>159</v>
      </c>
      <c r="AH13" s="1">
        <v>10233.4723962889</v>
      </c>
      <c r="AI13" s="1" t="s">
        <v>159</v>
      </c>
      <c r="AJ13" s="1" t="s">
        <v>159</v>
      </c>
      <c r="AK13" s="1" t="s">
        <v>159</v>
      </c>
      <c r="AL13" s="1" t="s">
        <v>159</v>
      </c>
      <c r="AM13" s="1" t="s">
        <v>159</v>
      </c>
      <c r="AN13" s="1" t="s">
        <v>159</v>
      </c>
      <c r="AO13" s="1" t="s">
        <v>159</v>
      </c>
      <c r="AP13" s="1" t="s">
        <v>159</v>
      </c>
      <c r="AQ13" s="1" t="s">
        <v>159</v>
      </c>
      <c r="AR13" s="1">
        <v>9175.1020252060898</v>
      </c>
      <c r="AS13" s="1" t="s">
        <v>159</v>
      </c>
      <c r="AT13" s="1">
        <v>8116.7316541232303</v>
      </c>
      <c r="AU13" s="1" t="s">
        <v>159</v>
      </c>
      <c r="AV13" s="1" t="s">
        <v>159</v>
      </c>
    </row>
    <row r="14" spans="1:48" x14ac:dyDescent="0.35">
      <c r="A14">
        <f t="shared" si="0"/>
        <v>13</v>
      </c>
      <c r="B14" t="s">
        <v>160</v>
      </c>
      <c r="C14" t="s">
        <v>56</v>
      </c>
      <c r="D14" t="s">
        <v>158</v>
      </c>
      <c r="E14" t="s">
        <v>158</v>
      </c>
      <c r="F14" t="s">
        <v>158</v>
      </c>
      <c r="G14" t="s">
        <v>158</v>
      </c>
      <c r="H14" t="s">
        <v>158</v>
      </c>
      <c r="I14">
        <v>0</v>
      </c>
      <c r="J14" s="1" t="s">
        <v>159</v>
      </c>
      <c r="K14" s="1" t="s">
        <v>159</v>
      </c>
      <c r="L14" s="1" t="s">
        <v>159</v>
      </c>
      <c r="M14" s="1" t="s">
        <v>159</v>
      </c>
      <c r="N14" s="1">
        <v>39148.058932246699</v>
      </c>
      <c r="O14" s="1" t="s">
        <v>159</v>
      </c>
      <c r="P14" s="1">
        <v>29298.7155134042</v>
      </c>
      <c r="Q14" s="1" t="s">
        <v>159</v>
      </c>
      <c r="R14" s="1">
        <v>19449.372094561601</v>
      </c>
      <c r="S14" s="1" t="s">
        <v>159</v>
      </c>
      <c r="T14" s="1">
        <v>14273.3445901588</v>
      </c>
      <c r="U14" s="1" t="s">
        <v>159</v>
      </c>
      <c r="V14" s="1">
        <v>13770.633000194601</v>
      </c>
      <c r="W14" s="1" t="s">
        <v>159</v>
      </c>
      <c r="X14" s="1">
        <v>13267.921410230399</v>
      </c>
      <c r="Y14" s="1" t="s">
        <v>159</v>
      </c>
      <c r="Z14" s="1" t="s">
        <v>159</v>
      </c>
      <c r="AA14" s="1" t="s">
        <v>159</v>
      </c>
      <c r="AB14" s="1" t="s">
        <v>159</v>
      </c>
      <c r="AC14" s="1">
        <v>12262.3705230741</v>
      </c>
      <c r="AD14" s="1" t="s">
        <v>159</v>
      </c>
      <c r="AE14" s="1" t="s">
        <v>159</v>
      </c>
      <c r="AF14" s="1" t="s">
        <v>159</v>
      </c>
      <c r="AG14" s="1" t="s">
        <v>159</v>
      </c>
      <c r="AH14" s="1">
        <v>11256.8196359178</v>
      </c>
      <c r="AI14" s="1" t="s">
        <v>159</v>
      </c>
      <c r="AJ14" s="1" t="s">
        <v>159</v>
      </c>
      <c r="AK14" s="1" t="s">
        <v>159</v>
      </c>
      <c r="AL14" s="1" t="s">
        <v>159</v>
      </c>
      <c r="AM14" s="1" t="s">
        <v>159</v>
      </c>
      <c r="AN14" s="1" t="s">
        <v>159</v>
      </c>
      <c r="AO14" s="1" t="s">
        <v>159</v>
      </c>
      <c r="AP14" s="1" t="s">
        <v>159</v>
      </c>
      <c r="AQ14" s="1" t="s">
        <v>159</v>
      </c>
      <c r="AR14" s="1">
        <v>10092.6122277267</v>
      </c>
      <c r="AS14" s="1" t="s">
        <v>159</v>
      </c>
      <c r="AT14" s="1">
        <v>8928.4048195355499</v>
      </c>
      <c r="AU14" s="1" t="s">
        <v>159</v>
      </c>
      <c r="AV14" s="1" t="s">
        <v>159</v>
      </c>
    </row>
    <row r="15" spans="1:48" x14ac:dyDescent="0.35">
      <c r="A15">
        <f t="shared" si="0"/>
        <v>14</v>
      </c>
      <c r="B15" t="s">
        <v>160</v>
      </c>
      <c r="C15" t="s">
        <v>58</v>
      </c>
      <c r="D15" t="s">
        <v>158</v>
      </c>
      <c r="E15" t="s">
        <v>158</v>
      </c>
      <c r="F15" t="s">
        <v>158</v>
      </c>
      <c r="G15" t="s">
        <v>158</v>
      </c>
      <c r="H15" t="s">
        <v>158</v>
      </c>
      <c r="I15">
        <v>0</v>
      </c>
      <c r="J15" s="1" t="s">
        <v>159</v>
      </c>
      <c r="K15" s="1" t="s">
        <v>159</v>
      </c>
      <c r="L15" s="1" t="s">
        <v>159</v>
      </c>
      <c r="M15" s="1" t="s">
        <v>159</v>
      </c>
      <c r="N15" s="1">
        <v>41712.267408464002</v>
      </c>
      <c r="O15" s="1" t="s">
        <v>159</v>
      </c>
      <c r="P15" s="1">
        <v>31201.133673257998</v>
      </c>
      <c r="Q15" s="1" t="s">
        <v>159</v>
      </c>
      <c r="R15" s="1">
        <v>20689.9999380519</v>
      </c>
      <c r="S15" s="1" t="s">
        <v>159</v>
      </c>
      <c r="T15" s="1">
        <v>15151.300893076301</v>
      </c>
      <c r="U15" s="1" t="s">
        <v>159</v>
      </c>
      <c r="V15" s="1">
        <v>14585.0365383341</v>
      </c>
      <c r="W15" s="1" t="s">
        <v>159</v>
      </c>
      <c r="X15" s="1">
        <v>14018.7721835918</v>
      </c>
      <c r="Y15" s="1" t="s">
        <v>159</v>
      </c>
      <c r="Z15" s="1" t="s">
        <v>159</v>
      </c>
      <c r="AA15" s="1" t="s">
        <v>159</v>
      </c>
      <c r="AB15" s="1" t="s">
        <v>159</v>
      </c>
      <c r="AC15" s="1">
        <v>12993.2654175191</v>
      </c>
      <c r="AD15" s="1" t="s">
        <v>159</v>
      </c>
      <c r="AE15" s="1" t="s">
        <v>159</v>
      </c>
      <c r="AF15" s="1" t="s">
        <v>159</v>
      </c>
      <c r="AG15" s="1" t="s">
        <v>159</v>
      </c>
      <c r="AH15" s="1">
        <v>11967.7586514464</v>
      </c>
      <c r="AI15" s="1" t="s">
        <v>159</v>
      </c>
      <c r="AJ15" s="1" t="s">
        <v>159</v>
      </c>
      <c r="AK15" s="1" t="s">
        <v>159</v>
      </c>
      <c r="AL15" s="1" t="s">
        <v>159</v>
      </c>
      <c r="AM15" s="1" t="s">
        <v>159</v>
      </c>
      <c r="AN15" s="1" t="s">
        <v>159</v>
      </c>
      <c r="AO15" s="1" t="s">
        <v>159</v>
      </c>
      <c r="AP15" s="1" t="s">
        <v>159</v>
      </c>
      <c r="AQ15" s="1" t="s">
        <v>159</v>
      </c>
      <c r="AR15" s="1">
        <v>10782.0480979843</v>
      </c>
      <c r="AS15" s="1" t="s">
        <v>159</v>
      </c>
      <c r="AT15" s="1">
        <v>9596.33754452229</v>
      </c>
      <c r="AU15" s="1" t="s">
        <v>159</v>
      </c>
      <c r="AV15" s="1" t="s">
        <v>159</v>
      </c>
    </row>
    <row r="16" spans="1:48" x14ac:dyDescent="0.35">
      <c r="A16">
        <f t="shared" si="0"/>
        <v>15</v>
      </c>
      <c r="B16" t="s">
        <v>160</v>
      </c>
      <c r="C16" t="s">
        <v>60</v>
      </c>
      <c r="D16" t="s">
        <v>158</v>
      </c>
      <c r="E16" t="s">
        <v>158</v>
      </c>
      <c r="F16" t="s">
        <v>158</v>
      </c>
      <c r="G16" t="s">
        <v>158</v>
      </c>
      <c r="H16" t="s">
        <v>158</v>
      </c>
      <c r="I16">
        <v>0</v>
      </c>
      <c r="J16" s="1" t="s">
        <v>159</v>
      </c>
      <c r="K16" s="1" t="s">
        <v>159</v>
      </c>
      <c r="L16" s="1" t="s">
        <v>159</v>
      </c>
      <c r="M16" s="1" t="s">
        <v>159</v>
      </c>
      <c r="N16" s="1">
        <v>50536.016283331403</v>
      </c>
      <c r="O16" s="1" t="s">
        <v>159</v>
      </c>
      <c r="P16" s="1">
        <v>37801.3734887549</v>
      </c>
      <c r="Q16" s="1" t="s">
        <v>159</v>
      </c>
      <c r="R16" s="1">
        <v>25066.730694178299</v>
      </c>
      <c r="S16" s="1" t="s">
        <v>159</v>
      </c>
      <c r="T16" s="1">
        <v>18356.383774303999</v>
      </c>
      <c r="U16" s="1" t="s">
        <v>159</v>
      </c>
      <c r="V16" s="1">
        <v>17670.332729135502</v>
      </c>
      <c r="W16" s="1" t="s">
        <v>159</v>
      </c>
      <c r="X16" s="1">
        <v>16984.281683966899</v>
      </c>
      <c r="Y16" s="1" t="s">
        <v>159</v>
      </c>
      <c r="Z16" s="1" t="s">
        <v>159</v>
      </c>
      <c r="AA16" s="1" t="s">
        <v>159</v>
      </c>
      <c r="AB16" s="1" t="s">
        <v>159</v>
      </c>
      <c r="AC16" s="1">
        <v>15741.840794301999</v>
      </c>
      <c r="AD16" s="1" t="s">
        <v>159</v>
      </c>
      <c r="AE16" s="1" t="s">
        <v>159</v>
      </c>
      <c r="AF16" s="1" t="s">
        <v>159</v>
      </c>
      <c r="AG16" s="1" t="s">
        <v>159</v>
      </c>
      <c r="AH16" s="1">
        <v>14499.399904636901</v>
      </c>
      <c r="AI16" s="1" t="s">
        <v>159</v>
      </c>
      <c r="AJ16" s="1" t="s">
        <v>159</v>
      </c>
      <c r="AK16" s="1" t="s">
        <v>159</v>
      </c>
      <c r="AL16" s="1" t="s">
        <v>159</v>
      </c>
      <c r="AM16" s="1" t="s">
        <v>159</v>
      </c>
      <c r="AN16" s="1" t="s">
        <v>159</v>
      </c>
      <c r="AO16" s="1" t="s">
        <v>159</v>
      </c>
      <c r="AP16" s="1" t="s">
        <v>159</v>
      </c>
      <c r="AQ16" s="1" t="s">
        <v>159</v>
      </c>
      <c r="AR16" s="1">
        <v>13062.865964865599</v>
      </c>
      <c r="AS16" s="1" t="s">
        <v>159</v>
      </c>
      <c r="AT16" s="1">
        <v>11626.3320250943</v>
      </c>
      <c r="AU16" s="1" t="s">
        <v>159</v>
      </c>
      <c r="AV16" s="1" t="s">
        <v>159</v>
      </c>
    </row>
    <row r="17" spans="1:48" x14ac:dyDescent="0.35">
      <c r="A17">
        <f t="shared" si="0"/>
        <v>16</v>
      </c>
      <c r="B17" t="s">
        <v>160</v>
      </c>
      <c r="C17" t="s">
        <v>167</v>
      </c>
      <c r="D17" t="s">
        <v>158</v>
      </c>
      <c r="E17" t="s">
        <v>158</v>
      </c>
      <c r="F17" t="s">
        <v>158</v>
      </c>
      <c r="G17" t="s">
        <v>158</v>
      </c>
      <c r="H17" t="s">
        <v>158</v>
      </c>
      <c r="I17">
        <v>0</v>
      </c>
      <c r="J17" s="1" t="s">
        <v>159</v>
      </c>
      <c r="K17" s="1" t="s">
        <v>159</v>
      </c>
      <c r="L17" s="1" t="s">
        <v>159</v>
      </c>
      <c r="M17" s="1" t="s">
        <v>159</v>
      </c>
      <c r="N17" s="1">
        <v>38784.263369155502</v>
      </c>
      <c r="O17" s="1" t="s">
        <v>159</v>
      </c>
      <c r="P17" s="1">
        <v>35781.964952301802</v>
      </c>
      <c r="Q17" s="1" t="s">
        <v>159</v>
      </c>
      <c r="R17" s="1">
        <v>32779.666535448101</v>
      </c>
      <c r="S17" s="1" t="s">
        <v>159</v>
      </c>
      <c r="T17" s="1">
        <v>30424.533029779101</v>
      </c>
      <c r="U17" s="1" t="s">
        <v>159</v>
      </c>
      <c r="V17" s="1">
        <v>28716.5644352954</v>
      </c>
      <c r="W17" s="1" t="s">
        <v>159</v>
      </c>
      <c r="X17" s="1">
        <v>27008.595840811799</v>
      </c>
      <c r="Y17" s="1" t="s">
        <v>159</v>
      </c>
      <c r="Z17" s="1" t="s">
        <v>159</v>
      </c>
      <c r="AA17" s="1" t="s">
        <v>159</v>
      </c>
      <c r="AB17" s="1" t="s">
        <v>159</v>
      </c>
      <c r="AC17" s="1">
        <v>25562.406538543699</v>
      </c>
      <c r="AD17" s="1" t="s">
        <v>159</v>
      </c>
      <c r="AE17" s="1" t="s">
        <v>159</v>
      </c>
      <c r="AF17" s="1" t="s">
        <v>159</v>
      </c>
      <c r="AG17" s="1" t="s">
        <v>159</v>
      </c>
      <c r="AH17" s="1">
        <v>24116.217236275901</v>
      </c>
      <c r="AI17" s="1" t="s">
        <v>159</v>
      </c>
      <c r="AJ17" s="1" t="s">
        <v>159</v>
      </c>
      <c r="AK17" s="1" t="s">
        <v>159</v>
      </c>
      <c r="AL17" s="1" t="s">
        <v>159</v>
      </c>
      <c r="AM17" s="1" t="s">
        <v>159</v>
      </c>
      <c r="AN17" s="1" t="s">
        <v>159</v>
      </c>
      <c r="AO17" s="1" t="s">
        <v>159</v>
      </c>
      <c r="AP17" s="1" t="s">
        <v>159</v>
      </c>
      <c r="AQ17" s="1" t="s">
        <v>159</v>
      </c>
      <c r="AR17" s="1">
        <v>22251.798346080599</v>
      </c>
      <c r="AS17" s="1" t="s">
        <v>159</v>
      </c>
      <c r="AT17" s="1">
        <v>20387.379455885301</v>
      </c>
      <c r="AU17" s="1" t="s">
        <v>159</v>
      </c>
      <c r="AV17" s="1" t="s">
        <v>159</v>
      </c>
    </row>
    <row r="18" spans="1:48" x14ac:dyDescent="0.35">
      <c r="A18">
        <f t="shared" si="0"/>
        <v>17</v>
      </c>
      <c r="B18" t="s">
        <v>160</v>
      </c>
      <c r="C18" t="s">
        <v>168</v>
      </c>
      <c r="D18" t="s">
        <v>158</v>
      </c>
      <c r="E18" t="s">
        <v>158</v>
      </c>
      <c r="F18" t="s">
        <v>158</v>
      </c>
      <c r="G18" t="s">
        <v>158</v>
      </c>
      <c r="H18" t="s">
        <v>158</v>
      </c>
      <c r="I18">
        <v>0</v>
      </c>
      <c r="J18" s="1" t="s">
        <v>159</v>
      </c>
      <c r="K18" s="1" t="s">
        <v>159</v>
      </c>
      <c r="L18" s="1" t="s">
        <v>159</v>
      </c>
      <c r="M18" s="1" t="s">
        <v>159</v>
      </c>
      <c r="N18" s="1">
        <v>46307.442326969402</v>
      </c>
      <c r="O18" s="1" t="s">
        <v>159</v>
      </c>
      <c r="P18" s="1">
        <v>42722.772960852999</v>
      </c>
      <c r="Q18" s="1" t="s">
        <v>159</v>
      </c>
      <c r="R18" s="1">
        <v>39138.103594736604</v>
      </c>
      <c r="S18" s="1" t="s">
        <v>159</v>
      </c>
      <c r="T18" s="1">
        <v>36326.1329779937</v>
      </c>
      <c r="U18" s="1" t="s">
        <v>159</v>
      </c>
      <c r="V18" s="1">
        <v>34286.861110625199</v>
      </c>
      <c r="W18" s="1" t="s">
        <v>159</v>
      </c>
      <c r="X18" s="1">
        <v>32247.5892432568</v>
      </c>
      <c r="Y18" s="1" t="s">
        <v>159</v>
      </c>
      <c r="Z18" s="1" t="s">
        <v>159</v>
      </c>
      <c r="AA18" s="1" t="s">
        <v>159</v>
      </c>
      <c r="AB18" s="1" t="s">
        <v>159</v>
      </c>
      <c r="AC18" s="1">
        <v>30520.875316238798</v>
      </c>
      <c r="AD18" s="1" t="s">
        <v>159</v>
      </c>
      <c r="AE18" s="1" t="s">
        <v>159</v>
      </c>
      <c r="AF18" s="1" t="s">
        <v>159</v>
      </c>
      <c r="AG18" s="1" t="s">
        <v>159</v>
      </c>
      <c r="AH18" s="1">
        <v>28794.161389220899</v>
      </c>
      <c r="AI18" s="1" t="s">
        <v>159</v>
      </c>
      <c r="AJ18" s="1" t="s">
        <v>159</v>
      </c>
      <c r="AK18" s="1" t="s">
        <v>159</v>
      </c>
      <c r="AL18" s="1" t="s">
        <v>159</v>
      </c>
      <c r="AM18" s="1" t="s">
        <v>159</v>
      </c>
      <c r="AN18" s="1" t="s">
        <v>159</v>
      </c>
      <c r="AO18" s="1" t="s">
        <v>159</v>
      </c>
      <c r="AP18" s="1" t="s">
        <v>159</v>
      </c>
      <c r="AQ18" s="1" t="s">
        <v>159</v>
      </c>
      <c r="AR18" s="1">
        <v>26568.091774097298</v>
      </c>
      <c r="AS18" s="1" t="s">
        <v>159</v>
      </c>
      <c r="AT18" s="1">
        <v>24342.022158973599</v>
      </c>
      <c r="AU18" s="1" t="s">
        <v>159</v>
      </c>
      <c r="AV18" s="1" t="s">
        <v>159</v>
      </c>
    </row>
    <row r="19" spans="1:48" x14ac:dyDescent="0.35">
      <c r="A19">
        <f t="shared" si="0"/>
        <v>18</v>
      </c>
      <c r="B19" t="s">
        <v>160</v>
      </c>
      <c r="C19" t="s">
        <v>169</v>
      </c>
      <c r="D19" t="s">
        <v>158</v>
      </c>
      <c r="E19" t="s">
        <v>158</v>
      </c>
      <c r="F19" t="s">
        <v>158</v>
      </c>
      <c r="G19" t="s">
        <v>158</v>
      </c>
      <c r="H19" t="s">
        <v>158</v>
      </c>
      <c r="I19">
        <v>0</v>
      </c>
      <c r="J19" s="1" t="s">
        <v>159</v>
      </c>
      <c r="K19" s="1" t="s">
        <v>159</v>
      </c>
      <c r="L19" s="1" t="s">
        <v>159</v>
      </c>
      <c r="M19" s="1" t="s">
        <v>159</v>
      </c>
      <c r="N19" s="1">
        <v>53261.918910554297</v>
      </c>
      <c r="O19" s="1" t="s">
        <v>159</v>
      </c>
      <c r="P19" s="1">
        <v>49138.901971913197</v>
      </c>
      <c r="Q19" s="1" t="s">
        <v>159</v>
      </c>
      <c r="R19" s="1">
        <v>45015.885033272098</v>
      </c>
      <c r="S19" s="1" t="s">
        <v>159</v>
      </c>
      <c r="T19" s="1">
        <v>41781.611157588901</v>
      </c>
      <c r="U19" s="1" t="s">
        <v>159</v>
      </c>
      <c r="V19" s="1">
        <v>39436.0803448648</v>
      </c>
      <c r="W19" s="1" t="s">
        <v>159</v>
      </c>
      <c r="X19" s="1">
        <v>37090.5495321407</v>
      </c>
      <c r="Y19" s="1" t="s">
        <v>159</v>
      </c>
      <c r="Z19" s="1" t="s">
        <v>159</v>
      </c>
      <c r="AA19" s="1" t="s">
        <v>159</v>
      </c>
      <c r="AB19" s="1" t="s">
        <v>159</v>
      </c>
      <c r="AC19" s="1">
        <v>35104.516779280202</v>
      </c>
      <c r="AD19" s="1" t="s">
        <v>159</v>
      </c>
      <c r="AE19" s="1" t="s">
        <v>159</v>
      </c>
      <c r="AF19" s="1" t="s">
        <v>159</v>
      </c>
      <c r="AG19" s="1" t="s">
        <v>159</v>
      </c>
      <c r="AH19" s="1">
        <v>33118.484026419901</v>
      </c>
      <c r="AI19" s="1" t="s">
        <v>159</v>
      </c>
      <c r="AJ19" s="1" t="s">
        <v>159</v>
      </c>
      <c r="AK19" s="1" t="s">
        <v>159</v>
      </c>
      <c r="AL19" s="1" t="s">
        <v>159</v>
      </c>
      <c r="AM19" s="1" t="s">
        <v>159</v>
      </c>
      <c r="AN19" s="1" t="s">
        <v>159</v>
      </c>
      <c r="AO19" s="1" t="s">
        <v>159</v>
      </c>
      <c r="AP19" s="1" t="s">
        <v>159</v>
      </c>
      <c r="AQ19" s="1" t="s">
        <v>159</v>
      </c>
      <c r="AR19" s="1">
        <v>30558.102079760101</v>
      </c>
      <c r="AS19" s="1" t="s">
        <v>159</v>
      </c>
      <c r="AT19" s="1">
        <v>27997.7201331002</v>
      </c>
      <c r="AU19" s="1" t="s">
        <v>159</v>
      </c>
      <c r="AV19" s="1" t="s">
        <v>159</v>
      </c>
    </row>
    <row r="20" spans="1:48" x14ac:dyDescent="0.35">
      <c r="A20">
        <f t="shared" si="0"/>
        <v>19</v>
      </c>
      <c r="B20" t="s">
        <v>160</v>
      </c>
      <c r="C20" t="s">
        <v>170</v>
      </c>
      <c r="D20" t="s">
        <v>158</v>
      </c>
      <c r="E20" t="s">
        <v>158</v>
      </c>
      <c r="F20" t="s">
        <v>158</v>
      </c>
      <c r="G20" t="s">
        <v>158</v>
      </c>
      <c r="H20" t="s">
        <v>158</v>
      </c>
      <c r="I20">
        <v>0</v>
      </c>
      <c r="J20" s="1" t="s">
        <v>159</v>
      </c>
      <c r="K20" s="1" t="s">
        <v>159</v>
      </c>
      <c r="L20" s="1" t="s">
        <v>159</v>
      </c>
      <c r="M20" s="1" t="s">
        <v>159</v>
      </c>
      <c r="N20" s="1">
        <v>57378.782207988399</v>
      </c>
      <c r="O20" s="1" t="s">
        <v>159</v>
      </c>
      <c r="P20" s="1">
        <v>52937.077969742197</v>
      </c>
      <c r="Q20" s="1" t="s">
        <v>159</v>
      </c>
      <c r="R20" s="1">
        <v>48495.373731496002</v>
      </c>
      <c r="S20" s="1" t="s">
        <v>159</v>
      </c>
      <c r="T20" s="1">
        <v>45011.1076721852</v>
      </c>
      <c r="U20" s="1" t="s">
        <v>159</v>
      </c>
      <c r="V20" s="1">
        <v>42484.279791810899</v>
      </c>
      <c r="W20" s="1" t="s">
        <v>159</v>
      </c>
      <c r="X20" s="1">
        <v>39957.451911436598</v>
      </c>
      <c r="Y20" s="1" t="s">
        <v>159</v>
      </c>
      <c r="Z20" s="1" t="s">
        <v>159</v>
      </c>
      <c r="AA20" s="1" t="s">
        <v>159</v>
      </c>
      <c r="AB20" s="1" t="s">
        <v>159</v>
      </c>
      <c r="AC20" s="1">
        <v>37817.909380577199</v>
      </c>
      <c r="AD20" s="1" t="s">
        <v>159</v>
      </c>
      <c r="AE20" s="1" t="s">
        <v>159</v>
      </c>
      <c r="AF20" s="1" t="s">
        <v>159</v>
      </c>
      <c r="AG20" s="1" t="s">
        <v>159</v>
      </c>
      <c r="AH20" s="1">
        <v>35678.366849717997</v>
      </c>
      <c r="AI20" s="1" t="s">
        <v>159</v>
      </c>
      <c r="AJ20" s="1" t="s">
        <v>159</v>
      </c>
      <c r="AK20" s="1" t="s">
        <v>159</v>
      </c>
      <c r="AL20" s="1" t="s">
        <v>159</v>
      </c>
      <c r="AM20" s="1" t="s">
        <v>159</v>
      </c>
      <c r="AN20" s="1" t="s">
        <v>159</v>
      </c>
      <c r="AO20" s="1" t="s">
        <v>159</v>
      </c>
      <c r="AP20" s="1" t="s">
        <v>159</v>
      </c>
      <c r="AQ20" s="1" t="s">
        <v>159</v>
      </c>
      <c r="AR20" s="1">
        <v>32920.080984475797</v>
      </c>
      <c r="AS20" s="1" t="s">
        <v>159</v>
      </c>
      <c r="AT20" s="1">
        <v>30161.7951192336</v>
      </c>
      <c r="AU20" s="1" t="s">
        <v>159</v>
      </c>
      <c r="AV20" s="1" t="s">
        <v>159</v>
      </c>
    </row>
    <row r="21" spans="1:48" x14ac:dyDescent="0.35">
      <c r="A21">
        <f t="shared" si="0"/>
        <v>20</v>
      </c>
      <c r="B21" t="s">
        <v>160</v>
      </c>
      <c r="C21" t="s">
        <v>171</v>
      </c>
      <c r="D21" t="s">
        <v>158</v>
      </c>
      <c r="E21" t="s">
        <v>158</v>
      </c>
      <c r="F21" t="s">
        <v>158</v>
      </c>
      <c r="G21" t="s">
        <v>158</v>
      </c>
      <c r="H21" t="s">
        <v>158</v>
      </c>
      <c r="I21">
        <v>0</v>
      </c>
      <c r="J21" s="1" t="s">
        <v>159</v>
      </c>
      <c r="K21" s="1" t="s">
        <v>159</v>
      </c>
      <c r="L21" s="1" t="s">
        <v>159</v>
      </c>
      <c r="M21" s="1" t="s">
        <v>159</v>
      </c>
      <c r="N21" s="1">
        <v>59106.394484590201</v>
      </c>
      <c r="O21" s="1" t="s">
        <v>159</v>
      </c>
      <c r="P21" s="1">
        <v>54530.955397402598</v>
      </c>
      <c r="Q21" s="1" t="s">
        <v>159</v>
      </c>
      <c r="R21" s="1">
        <v>49955.516310215004</v>
      </c>
      <c r="S21" s="1" t="s">
        <v>159</v>
      </c>
      <c r="T21" s="1">
        <v>46366.342816703203</v>
      </c>
      <c r="U21" s="1" t="s">
        <v>159</v>
      </c>
      <c r="V21" s="1">
        <v>43763.434916868602</v>
      </c>
      <c r="W21" s="1" t="s">
        <v>159</v>
      </c>
      <c r="X21" s="1">
        <v>41160.527017034001</v>
      </c>
      <c r="Y21" s="1" t="s">
        <v>159</v>
      </c>
      <c r="Z21" s="1" t="s">
        <v>159</v>
      </c>
      <c r="AA21" s="1" t="s">
        <v>159</v>
      </c>
      <c r="AB21" s="1" t="s">
        <v>159</v>
      </c>
      <c r="AC21" s="1">
        <v>38956.565204335799</v>
      </c>
      <c r="AD21" s="1" t="s">
        <v>159</v>
      </c>
      <c r="AE21" s="1" t="s">
        <v>159</v>
      </c>
      <c r="AF21" s="1" t="s">
        <v>159</v>
      </c>
      <c r="AG21" s="1" t="s">
        <v>159</v>
      </c>
      <c r="AH21" s="1">
        <v>36752.6033916378</v>
      </c>
      <c r="AI21" s="1" t="s">
        <v>159</v>
      </c>
      <c r="AJ21" s="1" t="s">
        <v>159</v>
      </c>
      <c r="AK21" s="1" t="s">
        <v>159</v>
      </c>
      <c r="AL21" s="1" t="s">
        <v>159</v>
      </c>
      <c r="AM21" s="1" t="s">
        <v>159</v>
      </c>
      <c r="AN21" s="1" t="s">
        <v>159</v>
      </c>
      <c r="AO21" s="1" t="s">
        <v>159</v>
      </c>
      <c r="AP21" s="1" t="s">
        <v>159</v>
      </c>
      <c r="AQ21" s="1" t="s">
        <v>159</v>
      </c>
      <c r="AR21" s="1">
        <v>33911.268560561897</v>
      </c>
      <c r="AS21" s="1" t="s">
        <v>159</v>
      </c>
      <c r="AT21" s="1">
        <v>31069.933729486002</v>
      </c>
      <c r="AU21" s="1" t="s">
        <v>159</v>
      </c>
      <c r="AV21" s="1" t="s">
        <v>159</v>
      </c>
    </row>
    <row r="22" spans="1:48" x14ac:dyDescent="0.35">
      <c r="A22">
        <f t="shared" si="0"/>
        <v>21</v>
      </c>
      <c r="B22" t="s">
        <v>160</v>
      </c>
      <c r="C22" t="s">
        <v>172</v>
      </c>
      <c r="D22" t="s">
        <v>158</v>
      </c>
      <c r="E22" t="s">
        <v>158</v>
      </c>
      <c r="F22" t="s">
        <v>158</v>
      </c>
      <c r="G22" t="s">
        <v>158</v>
      </c>
      <c r="H22" t="s">
        <v>158</v>
      </c>
      <c r="I22">
        <v>0</v>
      </c>
      <c r="J22" s="1" t="s">
        <v>159</v>
      </c>
      <c r="K22" s="1" t="s">
        <v>159</v>
      </c>
      <c r="L22" s="1" t="s">
        <v>159</v>
      </c>
      <c r="M22" s="1" t="s">
        <v>159</v>
      </c>
      <c r="N22" s="1">
        <v>30612.8420140501</v>
      </c>
      <c r="O22" s="1" t="s">
        <v>159</v>
      </c>
      <c r="P22" s="1">
        <v>28243.095133997998</v>
      </c>
      <c r="Q22" s="1" t="s">
        <v>159</v>
      </c>
      <c r="R22" s="1">
        <v>25873.348253945998</v>
      </c>
      <c r="S22" s="1" t="s">
        <v>159</v>
      </c>
      <c r="T22" s="1">
        <v>24014.415695531501</v>
      </c>
      <c r="U22" s="1" t="s">
        <v>159</v>
      </c>
      <c r="V22" s="1">
        <v>22666.297458755402</v>
      </c>
      <c r="W22" s="1" t="s">
        <v>159</v>
      </c>
      <c r="X22" s="1">
        <v>21318.179221979299</v>
      </c>
      <c r="Y22" s="1" t="s">
        <v>159</v>
      </c>
      <c r="Z22" s="1" t="s">
        <v>159</v>
      </c>
      <c r="AA22" s="1" t="s">
        <v>159</v>
      </c>
      <c r="AB22" s="1" t="s">
        <v>159</v>
      </c>
      <c r="AC22" s="1">
        <v>20176.686235214202</v>
      </c>
      <c r="AD22" s="1" t="s">
        <v>159</v>
      </c>
      <c r="AE22" s="1" t="s">
        <v>159</v>
      </c>
      <c r="AF22" s="1" t="s">
        <v>159</v>
      </c>
      <c r="AG22" s="1" t="s">
        <v>159</v>
      </c>
      <c r="AH22" s="1">
        <v>19035.193248449199</v>
      </c>
      <c r="AI22" s="1" t="s">
        <v>159</v>
      </c>
      <c r="AJ22" s="1" t="s">
        <v>159</v>
      </c>
      <c r="AK22" s="1" t="s">
        <v>159</v>
      </c>
      <c r="AL22" s="1" t="s">
        <v>159</v>
      </c>
      <c r="AM22" s="1" t="s">
        <v>159</v>
      </c>
      <c r="AN22" s="1" t="s">
        <v>159</v>
      </c>
      <c r="AO22" s="1" t="s">
        <v>159</v>
      </c>
      <c r="AP22" s="1" t="s">
        <v>159</v>
      </c>
      <c r="AQ22" s="1" t="s">
        <v>159</v>
      </c>
      <c r="AR22" s="1">
        <v>17563.5870872001</v>
      </c>
      <c r="AS22" s="1" t="s">
        <v>159</v>
      </c>
      <c r="AT22" s="1">
        <v>16091.980925951</v>
      </c>
      <c r="AU22" s="1" t="s">
        <v>159</v>
      </c>
      <c r="AV22" s="1" t="s">
        <v>159</v>
      </c>
    </row>
    <row r="23" spans="1:48" x14ac:dyDescent="0.35">
      <c r="A23">
        <f t="shared" si="0"/>
        <v>22</v>
      </c>
      <c r="B23" t="s">
        <v>160</v>
      </c>
      <c r="C23" t="s">
        <v>173</v>
      </c>
      <c r="D23" t="s">
        <v>158</v>
      </c>
      <c r="E23" t="s">
        <v>158</v>
      </c>
      <c r="F23" t="s">
        <v>158</v>
      </c>
      <c r="G23" t="s">
        <v>158</v>
      </c>
      <c r="H23" t="s">
        <v>158</v>
      </c>
      <c r="I23">
        <v>0</v>
      </c>
      <c r="J23" s="1" t="s">
        <v>159</v>
      </c>
      <c r="K23" s="1" t="s">
        <v>159</v>
      </c>
      <c r="L23" s="1" t="s">
        <v>159</v>
      </c>
      <c r="M23" s="1" t="s">
        <v>159</v>
      </c>
      <c r="N23" s="1">
        <v>41737.180778718597</v>
      </c>
      <c r="O23" s="1" t="s">
        <v>159</v>
      </c>
      <c r="P23" s="1">
        <v>38506.296371215903</v>
      </c>
      <c r="Q23" s="1" t="s">
        <v>159</v>
      </c>
      <c r="R23" s="1">
        <v>35275.411963713203</v>
      </c>
      <c r="S23" s="1" t="s">
        <v>159</v>
      </c>
      <c r="T23" s="1">
        <v>32740.965661394101</v>
      </c>
      <c r="U23" s="1" t="s">
        <v>159</v>
      </c>
      <c r="V23" s="1">
        <v>30902.957464259402</v>
      </c>
      <c r="W23" s="1" t="s">
        <v>159</v>
      </c>
      <c r="X23" s="1">
        <v>29064.949267124699</v>
      </c>
      <c r="Y23" s="1" t="s">
        <v>159</v>
      </c>
      <c r="Z23" s="1" t="s">
        <v>159</v>
      </c>
      <c r="AA23" s="1" t="s">
        <v>159</v>
      </c>
      <c r="AB23" s="1" t="s">
        <v>159</v>
      </c>
      <c r="AC23" s="1">
        <v>27508.6514518357</v>
      </c>
      <c r="AD23" s="1" t="s">
        <v>159</v>
      </c>
      <c r="AE23" s="1" t="s">
        <v>159</v>
      </c>
      <c r="AF23" s="1" t="s">
        <v>159</v>
      </c>
      <c r="AG23" s="1" t="s">
        <v>159</v>
      </c>
      <c r="AH23" s="1">
        <v>25952.353636546901</v>
      </c>
      <c r="AI23" s="1" t="s">
        <v>159</v>
      </c>
      <c r="AJ23" s="1" t="s">
        <v>159</v>
      </c>
      <c r="AK23" s="1" t="s">
        <v>159</v>
      </c>
      <c r="AL23" s="1" t="s">
        <v>159</v>
      </c>
      <c r="AM23" s="1" t="s">
        <v>159</v>
      </c>
      <c r="AN23" s="1" t="s">
        <v>159</v>
      </c>
      <c r="AO23" s="1" t="s">
        <v>159</v>
      </c>
      <c r="AP23" s="1" t="s">
        <v>159</v>
      </c>
      <c r="AQ23" s="1" t="s">
        <v>159</v>
      </c>
      <c r="AR23" s="1">
        <v>23945.983487740101</v>
      </c>
      <c r="AS23" s="1" t="s">
        <v>159</v>
      </c>
      <c r="AT23" s="1">
        <v>21939.613338933199</v>
      </c>
      <c r="AU23" s="1" t="s">
        <v>159</v>
      </c>
      <c r="AV23" s="1" t="s">
        <v>159</v>
      </c>
    </row>
    <row r="24" spans="1:48" x14ac:dyDescent="0.35">
      <c r="A24">
        <f t="shared" si="0"/>
        <v>23</v>
      </c>
      <c r="B24" t="s">
        <v>160</v>
      </c>
      <c r="C24" t="s">
        <v>174</v>
      </c>
      <c r="D24" t="s">
        <v>158</v>
      </c>
      <c r="E24" t="s">
        <v>158</v>
      </c>
      <c r="F24" t="s">
        <v>158</v>
      </c>
      <c r="G24" t="s">
        <v>158</v>
      </c>
      <c r="H24" t="s">
        <v>158</v>
      </c>
      <c r="I24">
        <v>0</v>
      </c>
      <c r="J24" s="1" t="s">
        <v>159</v>
      </c>
      <c r="K24" s="1" t="s">
        <v>159</v>
      </c>
      <c r="L24" s="1" t="s">
        <v>159</v>
      </c>
      <c r="M24" s="1" t="s">
        <v>159</v>
      </c>
      <c r="N24" s="1">
        <v>52731.405261999404</v>
      </c>
      <c r="O24" s="1" t="s">
        <v>159</v>
      </c>
      <c r="P24" s="1">
        <v>48649.4555023844</v>
      </c>
      <c r="Q24" s="1" t="s">
        <v>159</v>
      </c>
      <c r="R24" s="1">
        <v>44567.505742769397</v>
      </c>
      <c r="S24" s="1" t="s">
        <v>159</v>
      </c>
      <c r="T24" s="1">
        <v>41365.446749112802</v>
      </c>
      <c r="U24" s="1" t="s">
        <v>159</v>
      </c>
      <c r="V24" s="1">
        <v>39043.278521415799</v>
      </c>
      <c r="W24" s="1" t="s">
        <v>159</v>
      </c>
      <c r="X24" s="1">
        <v>36721.110293718797</v>
      </c>
      <c r="Y24" s="1" t="s">
        <v>159</v>
      </c>
      <c r="Z24" s="1" t="s">
        <v>159</v>
      </c>
      <c r="AA24" s="1" t="s">
        <v>159</v>
      </c>
      <c r="AB24" s="1" t="s">
        <v>159</v>
      </c>
      <c r="AC24" s="1">
        <v>34754.8593568992</v>
      </c>
      <c r="AD24" s="1" t="s">
        <v>159</v>
      </c>
      <c r="AE24" s="1" t="s">
        <v>159</v>
      </c>
      <c r="AF24" s="1" t="s">
        <v>159</v>
      </c>
      <c r="AG24" s="1" t="s">
        <v>159</v>
      </c>
      <c r="AH24" s="1">
        <v>32788.608420079698</v>
      </c>
      <c r="AI24" s="1" t="s">
        <v>159</v>
      </c>
      <c r="AJ24" s="1" t="s">
        <v>159</v>
      </c>
      <c r="AK24" s="1" t="s">
        <v>159</v>
      </c>
      <c r="AL24" s="1" t="s">
        <v>159</v>
      </c>
      <c r="AM24" s="1" t="s">
        <v>159</v>
      </c>
      <c r="AN24" s="1" t="s">
        <v>159</v>
      </c>
      <c r="AO24" s="1" t="s">
        <v>159</v>
      </c>
      <c r="AP24" s="1" t="s">
        <v>159</v>
      </c>
      <c r="AQ24" s="1" t="s">
        <v>159</v>
      </c>
      <c r="AR24" s="1">
        <v>30253.729076330201</v>
      </c>
      <c r="AS24" s="1" t="s">
        <v>159</v>
      </c>
      <c r="AT24" s="1">
        <v>27718.849732580598</v>
      </c>
      <c r="AU24" s="1" t="s">
        <v>159</v>
      </c>
      <c r="AV24" s="1" t="s">
        <v>159</v>
      </c>
    </row>
    <row r="25" spans="1:48" x14ac:dyDescent="0.35">
      <c r="A25">
        <f t="shared" si="0"/>
        <v>24</v>
      </c>
      <c r="B25" t="s">
        <v>160</v>
      </c>
      <c r="C25" t="s">
        <v>175</v>
      </c>
      <c r="D25" t="s">
        <v>158</v>
      </c>
      <c r="E25" t="s">
        <v>158</v>
      </c>
      <c r="F25" t="s">
        <v>158</v>
      </c>
      <c r="G25" t="s">
        <v>158</v>
      </c>
      <c r="H25" t="s">
        <v>158</v>
      </c>
      <c r="I25">
        <v>0</v>
      </c>
      <c r="J25" s="1" t="s">
        <v>159</v>
      </c>
      <c r="K25" s="1" t="s">
        <v>159</v>
      </c>
      <c r="L25" s="1" t="s">
        <v>159</v>
      </c>
      <c r="M25" s="1" t="s">
        <v>159</v>
      </c>
      <c r="N25" s="1">
        <v>63141.445455237299</v>
      </c>
      <c r="O25" s="1" t="s">
        <v>159</v>
      </c>
      <c r="P25" s="1">
        <v>58253.652178780001</v>
      </c>
      <c r="Q25" s="1" t="s">
        <v>159</v>
      </c>
      <c r="R25" s="1">
        <v>53365.858902322601</v>
      </c>
      <c r="S25" s="1" t="s">
        <v>159</v>
      </c>
      <c r="T25" s="1">
        <v>49531.661192478503</v>
      </c>
      <c r="U25" s="1" t="s">
        <v>159</v>
      </c>
      <c r="V25" s="1">
        <v>46751.059049249103</v>
      </c>
      <c r="W25" s="1" t="s">
        <v>159</v>
      </c>
      <c r="X25" s="1">
        <v>43970.456906019703</v>
      </c>
      <c r="Y25" s="1" t="s">
        <v>159</v>
      </c>
      <c r="Z25" s="1" t="s">
        <v>159</v>
      </c>
      <c r="AA25" s="1" t="s">
        <v>159</v>
      </c>
      <c r="AB25" s="1" t="s">
        <v>159</v>
      </c>
      <c r="AC25" s="1">
        <v>41616.035936928201</v>
      </c>
      <c r="AD25" s="1" t="s">
        <v>159</v>
      </c>
      <c r="AE25" s="1" t="s">
        <v>159</v>
      </c>
      <c r="AF25" s="1" t="s">
        <v>159</v>
      </c>
      <c r="AG25" s="1" t="s">
        <v>159</v>
      </c>
      <c r="AH25" s="1">
        <v>39261.614967836998</v>
      </c>
      <c r="AI25" s="1" t="s">
        <v>159</v>
      </c>
      <c r="AJ25" s="1" t="s">
        <v>159</v>
      </c>
      <c r="AK25" s="1" t="s">
        <v>159</v>
      </c>
      <c r="AL25" s="1" t="s">
        <v>159</v>
      </c>
      <c r="AM25" s="1" t="s">
        <v>159</v>
      </c>
      <c r="AN25" s="1" t="s">
        <v>159</v>
      </c>
      <c r="AO25" s="1" t="s">
        <v>159</v>
      </c>
      <c r="AP25" s="1" t="s">
        <v>159</v>
      </c>
      <c r="AQ25" s="1" t="s">
        <v>159</v>
      </c>
      <c r="AR25" s="1">
        <v>36226.309061921602</v>
      </c>
      <c r="AS25" s="1" t="s">
        <v>159</v>
      </c>
      <c r="AT25" s="1">
        <v>33191.003156006103</v>
      </c>
      <c r="AU25" s="1" t="s">
        <v>159</v>
      </c>
      <c r="AV25" s="1" t="s">
        <v>159</v>
      </c>
    </row>
    <row r="26" spans="1:48" x14ac:dyDescent="0.35">
      <c r="A26">
        <f t="shared" si="0"/>
        <v>25</v>
      </c>
      <c r="B26" t="s">
        <v>160</v>
      </c>
      <c r="C26" t="s">
        <v>86</v>
      </c>
      <c r="D26" t="s">
        <v>158</v>
      </c>
      <c r="E26" t="s">
        <v>158</v>
      </c>
      <c r="F26" t="s">
        <v>158</v>
      </c>
      <c r="G26" t="s">
        <v>158</v>
      </c>
      <c r="H26" t="s">
        <v>158</v>
      </c>
      <c r="I26">
        <v>0</v>
      </c>
      <c r="J26" s="1" t="s">
        <v>159</v>
      </c>
      <c r="K26" s="1" t="s">
        <v>159</v>
      </c>
      <c r="L26" s="1" t="s">
        <v>159</v>
      </c>
      <c r="M26" s="1" t="s">
        <v>159</v>
      </c>
      <c r="N26" s="1">
        <v>14852.844403049699</v>
      </c>
      <c r="O26" s="1" t="s">
        <v>159</v>
      </c>
      <c r="P26" s="1">
        <v>13893.5018050542</v>
      </c>
      <c r="Q26" s="1" t="s">
        <v>159</v>
      </c>
      <c r="R26" s="1">
        <v>13674.647414454201</v>
      </c>
      <c r="S26" s="1" t="s">
        <v>159</v>
      </c>
      <c r="T26" s="1">
        <v>13487.5017352798</v>
      </c>
      <c r="U26" s="1" t="s">
        <v>159</v>
      </c>
      <c r="V26" s="1">
        <v>13330.246210163599</v>
      </c>
      <c r="W26" s="1" t="s">
        <v>159</v>
      </c>
      <c r="X26" s="1">
        <v>13251.8751137788</v>
      </c>
      <c r="Y26" s="1" t="s">
        <v>159</v>
      </c>
      <c r="Z26" s="1" t="s">
        <v>159</v>
      </c>
      <c r="AA26" s="1" t="s">
        <v>159</v>
      </c>
      <c r="AB26" s="1" t="s">
        <v>159</v>
      </c>
      <c r="AC26" s="1">
        <v>13087.688987334601</v>
      </c>
      <c r="AD26" s="1" t="s">
        <v>159</v>
      </c>
      <c r="AE26" s="1" t="s">
        <v>159</v>
      </c>
      <c r="AF26" s="1" t="s">
        <v>159</v>
      </c>
      <c r="AG26" s="1" t="s">
        <v>159</v>
      </c>
      <c r="AH26" s="1">
        <v>12984.175046211099</v>
      </c>
      <c r="AI26" s="1" t="s">
        <v>159</v>
      </c>
      <c r="AJ26" s="1" t="s">
        <v>159</v>
      </c>
      <c r="AK26" s="1" t="s">
        <v>159</v>
      </c>
      <c r="AL26" s="1" t="s">
        <v>159</v>
      </c>
      <c r="AM26" s="1" t="s">
        <v>159</v>
      </c>
      <c r="AN26" s="1" t="s">
        <v>159</v>
      </c>
      <c r="AO26" s="1" t="s">
        <v>159</v>
      </c>
      <c r="AP26" s="1" t="s">
        <v>159</v>
      </c>
      <c r="AQ26" s="1" t="s">
        <v>159</v>
      </c>
      <c r="AR26" s="1">
        <v>12881.520435819401</v>
      </c>
      <c r="AS26" s="1" t="s">
        <v>159</v>
      </c>
      <c r="AT26" s="1">
        <v>12830.507987998601</v>
      </c>
      <c r="AU26" s="1" t="s">
        <v>159</v>
      </c>
      <c r="AV26" s="1" t="s">
        <v>159</v>
      </c>
    </row>
    <row r="27" spans="1:48" x14ac:dyDescent="0.35">
      <c r="A27">
        <f t="shared" si="0"/>
        <v>26</v>
      </c>
      <c r="B27" t="s">
        <v>160</v>
      </c>
      <c r="C27" t="s">
        <v>88</v>
      </c>
      <c r="D27" t="s">
        <v>158</v>
      </c>
      <c r="E27" t="s">
        <v>158</v>
      </c>
      <c r="F27" t="s">
        <v>158</v>
      </c>
      <c r="G27" t="s">
        <v>158</v>
      </c>
      <c r="H27" t="s">
        <v>158</v>
      </c>
      <c r="I27">
        <v>0</v>
      </c>
      <c r="J27" s="1" t="s">
        <v>159</v>
      </c>
      <c r="K27" s="1" t="s">
        <v>159</v>
      </c>
      <c r="L27" s="1" t="s">
        <v>159</v>
      </c>
      <c r="M27" s="1" t="s">
        <v>159</v>
      </c>
      <c r="N27" s="1">
        <v>14852.844403049699</v>
      </c>
      <c r="O27" s="1" t="s">
        <v>159</v>
      </c>
      <c r="P27" s="1">
        <v>13893.5018050542</v>
      </c>
      <c r="Q27" s="1" t="s">
        <v>159</v>
      </c>
      <c r="R27" s="1">
        <v>13674.647414454201</v>
      </c>
      <c r="S27" s="1" t="s">
        <v>159</v>
      </c>
      <c r="T27" s="1">
        <v>13487.5017352798</v>
      </c>
      <c r="U27" s="1" t="s">
        <v>159</v>
      </c>
      <c r="V27" s="1">
        <v>13330.246210163599</v>
      </c>
      <c r="W27" s="1" t="s">
        <v>159</v>
      </c>
      <c r="X27" s="1">
        <v>13251.8751137788</v>
      </c>
      <c r="Y27" s="1" t="s">
        <v>159</v>
      </c>
      <c r="Z27" s="1" t="s">
        <v>159</v>
      </c>
      <c r="AA27" s="1" t="s">
        <v>159</v>
      </c>
      <c r="AB27" s="1" t="s">
        <v>159</v>
      </c>
      <c r="AC27" s="1">
        <v>13087.688987334601</v>
      </c>
      <c r="AD27" s="1" t="s">
        <v>159</v>
      </c>
      <c r="AE27" s="1" t="s">
        <v>159</v>
      </c>
      <c r="AF27" s="1" t="s">
        <v>159</v>
      </c>
      <c r="AG27" s="1" t="s">
        <v>159</v>
      </c>
      <c r="AH27" s="1">
        <v>12984.175046211099</v>
      </c>
      <c r="AI27" s="1" t="s">
        <v>159</v>
      </c>
      <c r="AJ27" s="1" t="s">
        <v>159</v>
      </c>
      <c r="AK27" s="1" t="s">
        <v>159</v>
      </c>
      <c r="AL27" s="1" t="s">
        <v>159</v>
      </c>
      <c r="AM27" s="1" t="s">
        <v>159</v>
      </c>
      <c r="AN27" s="1" t="s">
        <v>159</v>
      </c>
      <c r="AO27" s="1" t="s">
        <v>159</v>
      </c>
      <c r="AP27" s="1" t="s">
        <v>159</v>
      </c>
      <c r="AQ27" s="1" t="s">
        <v>159</v>
      </c>
      <c r="AR27" s="1">
        <v>12881.520435819401</v>
      </c>
      <c r="AS27" s="1" t="s">
        <v>159</v>
      </c>
      <c r="AT27" s="1">
        <v>12830.507987998601</v>
      </c>
      <c r="AU27" s="1" t="s">
        <v>159</v>
      </c>
      <c r="AV27" s="1" t="s">
        <v>159</v>
      </c>
    </row>
    <row r="28" spans="1:48" x14ac:dyDescent="0.35">
      <c r="A28">
        <f t="shared" si="0"/>
        <v>27</v>
      </c>
      <c r="B28" t="s">
        <v>160</v>
      </c>
      <c r="C28" t="s">
        <v>93</v>
      </c>
      <c r="D28" t="s">
        <v>158</v>
      </c>
      <c r="E28" t="s">
        <v>158</v>
      </c>
      <c r="F28" t="s">
        <v>158</v>
      </c>
      <c r="G28" t="s">
        <v>158</v>
      </c>
      <c r="H28" t="s">
        <v>158</v>
      </c>
      <c r="I28">
        <v>0</v>
      </c>
      <c r="J28" s="1" t="s">
        <v>159</v>
      </c>
      <c r="K28" s="1" t="s">
        <v>159</v>
      </c>
      <c r="L28" s="1" t="s">
        <v>159</v>
      </c>
      <c r="M28" s="1" t="s">
        <v>159</v>
      </c>
      <c r="N28" s="1">
        <v>23220.216606498201</v>
      </c>
      <c r="O28" s="1" t="s">
        <v>159</v>
      </c>
      <c r="P28" s="1">
        <v>23220.216606498201</v>
      </c>
      <c r="Q28" s="1" t="s">
        <v>159</v>
      </c>
      <c r="R28" s="1">
        <v>23220.216606498201</v>
      </c>
      <c r="S28" s="1" t="s">
        <v>159</v>
      </c>
      <c r="T28" s="1">
        <v>23220.216606498201</v>
      </c>
      <c r="U28" s="1" t="s">
        <v>159</v>
      </c>
      <c r="V28" s="1">
        <v>23220.216606498201</v>
      </c>
      <c r="W28" s="1" t="s">
        <v>159</v>
      </c>
      <c r="X28" s="1">
        <v>23220.216606498201</v>
      </c>
      <c r="Y28" s="1" t="s">
        <v>159</v>
      </c>
      <c r="Z28" s="1" t="s">
        <v>159</v>
      </c>
      <c r="AA28" s="1" t="s">
        <v>159</v>
      </c>
      <c r="AB28" s="1" t="s">
        <v>159</v>
      </c>
      <c r="AC28" s="1">
        <v>23220.216606498201</v>
      </c>
      <c r="AD28" s="1" t="s">
        <v>159</v>
      </c>
      <c r="AE28" s="1" t="s">
        <v>159</v>
      </c>
      <c r="AF28" s="1" t="s">
        <v>159</v>
      </c>
      <c r="AG28" s="1" t="s">
        <v>159</v>
      </c>
      <c r="AH28" s="1">
        <v>23220.216606498201</v>
      </c>
      <c r="AI28" s="1" t="s">
        <v>159</v>
      </c>
      <c r="AJ28" s="1" t="s">
        <v>159</v>
      </c>
      <c r="AK28" s="1" t="s">
        <v>159</v>
      </c>
      <c r="AL28" s="1" t="s">
        <v>159</v>
      </c>
      <c r="AM28" s="1" t="s">
        <v>159</v>
      </c>
      <c r="AN28" s="1" t="s">
        <v>159</v>
      </c>
      <c r="AO28" s="1" t="s">
        <v>159</v>
      </c>
      <c r="AP28" s="1" t="s">
        <v>159</v>
      </c>
      <c r="AQ28" s="1" t="s">
        <v>159</v>
      </c>
      <c r="AR28" s="1">
        <v>23220.216606498201</v>
      </c>
      <c r="AS28" s="1" t="s">
        <v>159</v>
      </c>
      <c r="AT28" s="1">
        <v>23220.216606498201</v>
      </c>
      <c r="AU28" s="1" t="s">
        <v>159</v>
      </c>
      <c r="AV28" s="1" t="s">
        <v>159</v>
      </c>
    </row>
    <row r="29" spans="1:48" x14ac:dyDescent="0.35">
      <c r="A29">
        <f t="shared" si="0"/>
        <v>28</v>
      </c>
      <c r="B29" t="s">
        <v>160</v>
      </c>
      <c r="C29" t="s">
        <v>95</v>
      </c>
      <c r="D29" t="s">
        <v>158</v>
      </c>
      <c r="E29" t="s">
        <v>158</v>
      </c>
      <c r="F29" t="s">
        <v>158</v>
      </c>
      <c r="G29" t="s">
        <v>158</v>
      </c>
      <c r="H29" t="s">
        <v>158</v>
      </c>
      <c r="I29">
        <v>0</v>
      </c>
      <c r="J29" s="1" t="s">
        <v>159</v>
      </c>
      <c r="K29" s="1" t="s">
        <v>159</v>
      </c>
      <c r="L29" s="1" t="s">
        <v>159</v>
      </c>
      <c r="M29" s="1" t="s">
        <v>159</v>
      </c>
      <c r="N29" s="1">
        <v>32502.4424537997</v>
      </c>
      <c r="O29" s="1" t="s">
        <v>159</v>
      </c>
      <c r="P29" s="1">
        <v>31713.357400722001</v>
      </c>
      <c r="Q29" s="1" t="s">
        <v>159</v>
      </c>
      <c r="R29" s="1">
        <v>30997.889488888399</v>
      </c>
      <c r="S29" s="1" t="s">
        <v>159</v>
      </c>
      <c r="T29" s="1">
        <v>30587.017569666699</v>
      </c>
      <c r="U29" s="1" t="s">
        <v>159</v>
      </c>
      <c r="V29" s="1">
        <v>30298.3230178349</v>
      </c>
      <c r="W29" s="1" t="s">
        <v>159</v>
      </c>
      <c r="X29" s="1">
        <v>29945.397304881</v>
      </c>
      <c r="Y29" s="1" t="s">
        <v>159</v>
      </c>
      <c r="Z29" s="1" t="s">
        <v>159</v>
      </c>
      <c r="AA29" s="1" t="s">
        <v>159</v>
      </c>
      <c r="AB29" s="1" t="s">
        <v>159</v>
      </c>
      <c r="AC29" s="1">
        <v>29145.5423708989</v>
      </c>
      <c r="AD29" s="1" t="s">
        <v>159</v>
      </c>
      <c r="AE29" s="1" t="s">
        <v>159</v>
      </c>
      <c r="AF29" s="1" t="s">
        <v>159</v>
      </c>
      <c r="AG29" s="1" t="s">
        <v>159</v>
      </c>
      <c r="AH29" s="1">
        <v>28881.263103442601</v>
      </c>
      <c r="AI29" s="1" t="s">
        <v>159</v>
      </c>
      <c r="AJ29" s="1" t="s">
        <v>159</v>
      </c>
      <c r="AK29" s="1" t="s">
        <v>159</v>
      </c>
      <c r="AL29" s="1" t="s">
        <v>159</v>
      </c>
      <c r="AM29" s="1" t="s">
        <v>159</v>
      </c>
      <c r="AN29" s="1" t="s">
        <v>159</v>
      </c>
      <c r="AO29" s="1" t="s">
        <v>159</v>
      </c>
      <c r="AP29" s="1" t="s">
        <v>159</v>
      </c>
      <c r="AQ29" s="1" t="s">
        <v>159</v>
      </c>
      <c r="AR29" s="1">
        <v>28619.498938435001</v>
      </c>
      <c r="AS29" s="1" t="s">
        <v>159</v>
      </c>
      <c r="AT29" s="1">
        <v>28489.5374090404</v>
      </c>
      <c r="AU29" s="1" t="s">
        <v>159</v>
      </c>
      <c r="AV29" s="1" t="s">
        <v>159</v>
      </c>
    </row>
    <row r="30" spans="1:48" x14ac:dyDescent="0.35">
      <c r="A30">
        <f t="shared" si="0"/>
        <v>29</v>
      </c>
      <c r="B30" t="s">
        <v>160</v>
      </c>
      <c r="C30" t="s">
        <v>176</v>
      </c>
      <c r="D30" t="s">
        <v>158</v>
      </c>
      <c r="E30" t="s">
        <v>158</v>
      </c>
      <c r="F30" t="s">
        <v>158</v>
      </c>
      <c r="G30" t="s">
        <v>158</v>
      </c>
      <c r="H30" t="s">
        <v>158</v>
      </c>
      <c r="I30">
        <v>0</v>
      </c>
      <c r="J30" s="1" t="s">
        <v>159</v>
      </c>
      <c r="K30" s="1" t="s">
        <v>159</v>
      </c>
      <c r="L30" s="1" t="s">
        <v>159</v>
      </c>
      <c r="M30" s="1" t="s">
        <v>159</v>
      </c>
      <c r="N30" s="1">
        <v>23363.1768953069</v>
      </c>
      <c r="O30" s="1" t="s">
        <v>159</v>
      </c>
      <c r="P30" s="1">
        <v>23363.1768953069</v>
      </c>
      <c r="Q30" s="1" t="s">
        <v>159</v>
      </c>
      <c r="R30" s="1">
        <v>23363.1768953069</v>
      </c>
      <c r="S30" s="1" t="s">
        <v>159</v>
      </c>
      <c r="T30" s="1">
        <v>23363.1768953069</v>
      </c>
      <c r="U30" s="1" t="s">
        <v>159</v>
      </c>
      <c r="V30" s="1">
        <v>23363.1768953069</v>
      </c>
      <c r="W30" s="1" t="s">
        <v>159</v>
      </c>
      <c r="X30" s="1">
        <v>23363.1768953069</v>
      </c>
      <c r="Y30" s="1" t="s">
        <v>159</v>
      </c>
      <c r="Z30" s="1" t="s">
        <v>159</v>
      </c>
      <c r="AA30" s="1" t="s">
        <v>159</v>
      </c>
      <c r="AB30" s="1" t="s">
        <v>159</v>
      </c>
      <c r="AC30" s="1">
        <v>23363.1768953069</v>
      </c>
      <c r="AD30" s="1" t="s">
        <v>159</v>
      </c>
      <c r="AE30" s="1" t="s">
        <v>159</v>
      </c>
      <c r="AF30" s="1" t="s">
        <v>159</v>
      </c>
      <c r="AG30" s="1" t="s">
        <v>159</v>
      </c>
      <c r="AH30" s="1">
        <v>23363.1768953069</v>
      </c>
      <c r="AI30" s="1" t="s">
        <v>159</v>
      </c>
      <c r="AJ30" s="1" t="s">
        <v>159</v>
      </c>
      <c r="AK30" s="1" t="s">
        <v>159</v>
      </c>
      <c r="AL30" s="1" t="s">
        <v>159</v>
      </c>
      <c r="AM30" s="1" t="s">
        <v>159</v>
      </c>
      <c r="AN30" s="1" t="s">
        <v>159</v>
      </c>
      <c r="AO30" s="1" t="s">
        <v>159</v>
      </c>
      <c r="AP30" s="1" t="s">
        <v>159</v>
      </c>
      <c r="AQ30" s="1" t="s">
        <v>159</v>
      </c>
      <c r="AR30" s="1">
        <v>23363.1768953069</v>
      </c>
      <c r="AS30" s="1" t="s">
        <v>159</v>
      </c>
      <c r="AT30" s="1">
        <v>23363.1768953069</v>
      </c>
      <c r="AU30" s="1" t="s">
        <v>159</v>
      </c>
      <c r="AV30" s="1" t="s">
        <v>159</v>
      </c>
    </row>
    <row r="31" spans="1:48" x14ac:dyDescent="0.35">
      <c r="A31">
        <f t="shared" si="0"/>
        <v>30</v>
      </c>
      <c r="B31" t="s">
        <v>160</v>
      </c>
      <c r="C31" t="s">
        <v>117</v>
      </c>
      <c r="D31" t="s">
        <v>158</v>
      </c>
      <c r="E31" t="s">
        <v>158</v>
      </c>
      <c r="F31" t="s">
        <v>158</v>
      </c>
      <c r="G31" t="s">
        <v>158</v>
      </c>
      <c r="H31" t="s">
        <v>158</v>
      </c>
      <c r="I31">
        <v>0</v>
      </c>
      <c r="J31" s="1" t="s">
        <v>159</v>
      </c>
      <c r="K31" s="1" t="s">
        <v>159</v>
      </c>
      <c r="L31" s="1" t="s">
        <v>159</v>
      </c>
      <c r="M31" s="1" t="s">
        <v>159</v>
      </c>
      <c r="N31" s="1">
        <v>20256</v>
      </c>
      <c r="O31" s="1" t="s">
        <v>159</v>
      </c>
      <c r="P31" s="1">
        <v>20256</v>
      </c>
      <c r="Q31" s="1" t="s">
        <v>159</v>
      </c>
      <c r="R31" s="1">
        <v>20256</v>
      </c>
      <c r="S31" s="1" t="s">
        <v>159</v>
      </c>
      <c r="T31" s="1">
        <v>20256</v>
      </c>
      <c r="U31" s="1" t="s">
        <v>159</v>
      </c>
      <c r="V31" s="1">
        <v>20256</v>
      </c>
      <c r="W31" s="1" t="s">
        <v>159</v>
      </c>
      <c r="X31" s="1">
        <v>20256</v>
      </c>
      <c r="Y31" s="1" t="s">
        <v>159</v>
      </c>
      <c r="Z31" s="1" t="s">
        <v>159</v>
      </c>
      <c r="AA31" s="1" t="s">
        <v>159</v>
      </c>
      <c r="AB31" s="1" t="s">
        <v>159</v>
      </c>
      <c r="AC31" s="1">
        <v>20256</v>
      </c>
      <c r="AD31" s="1" t="s">
        <v>159</v>
      </c>
      <c r="AE31" s="1" t="s">
        <v>159</v>
      </c>
      <c r="AF31" s="1" t="s">
        <v>159</v>
      </c>
      <c r="AG31" s="1" t="s">
        <v>159</v>
      </c>
      <c r="AH31" s="1">
        <v>20256</v>
      </c>
      <c r="AI31" s="1" t="s">
        <v>159</v>
      </c>
      <c r="AJ31" s="1" t="s">
        <v>159</v>
      </c>
      <c r="AK31" s="1" t="s">
        <v>159</v>
      </c>
      <c r="AL31" s="1" t="s">
        <v>159</v>
      </c>
      <c r="AM31" s="1" t="s">
        <v>159</v>
      </c>
      <c r="AN31" s="1" t="s">
        <v>159</v>
      </c>
      <c r="AO31" s="1" t="s">
        <v>159</v>
      </c>
      <c r="AP31" s="1" t="s">
        <v>159</v>
      </c>
      <c r="AQ31" s="1" t="s">
        <v>159</v>
      </c>
      <c r="AR31" s="1">
        <v>20256</v>
      </c>
      <c r="AS31" s="1" t="s">
        <v>159</v>
      </c>
      <c r="AT31" s="1">
        <v>20256</v>
      </c>
      <c r="AU31" s="1" t="s">
        <v>159</v>
      </c>
      <c r="AV31" s="1" t="s">
        <v>159</v>
      </c>
    </row>
    <row r="32" spans="1:48" x14ac:dyDescent="0.35">
      <c r="A32">
        <f t="shared" si="0"/>
        <v>31</v>
      </c>
      <c r="B32" t="s">
        <v>160</v>
      </c>
      <c r="C32" t="s">
        <v>119</v>
      </c>
      <c r="D32" t="s">
        <v>158</v>
      </c>
      <c r="E32" t="s">
        <v>158</v>
      </c>
      <c r="F32" t="s">
        <v>158</v>
      </c>
      <c r="G32" t="s">
        <v>158</v>
      </c>
      <c r="H32" t="s">
        <v>158</v>
      </c>
      <c r="I32">
        <v>0</v>
      </c>
      <c r="J32" s="1" t="s">
        <v>159</v>
      </c>
      <c r="K32" s="1" t="s">
        <v>159</v>
      </c>
      <c r="L32" s="1" t="s">
        <v>159</v>
      </c>
      <c r="M32" s="1" t="s">
        <v>159</v>
      </c>
      <c r="N32" s="1">
        <v>17280</v>
      </c>
      <c r="O32" s="1" t="s">
        <v>159</v>
      </c>
      <c r="P32" s="1">
        <v>17280</v>
      </c>
      <c r="Q32" s="1" t="s">
        <v>159</v>
      </c>
      <c r="R32" s="1">
        <v>17280</v>
      </c>
      <c r="S32" s="1" t="s">
        <v>159</v>
      </c>
      <c r="T32" s="1">
        <v>17280</v>
      </c>
      <c r="U32" s="1" t="s">
        <v>159</v>
      </c>
      <c r="V32" s="1">
        <v>17280</v>
      </c>
      <c r="W32" s="1" t="s">
        <v>159</v>
      </c>
      <c r="X32" s="1">
        <v>17280</v>
      </c>
      <c r="Y32" s="1" t="s">
        <v>159</v>
      </c>
      <c r="Z32" s="1" t="s">
        <v>159</v>
      </c>
      <c r="AA32" s="1" t="s">
        <v>159</v>
      </c>
      <c r="AB32" s="1" t="s">
        <v>159</v>
      </c>
      <c r="AC32" s="1">
        <v>17280</v>
      </c>
      <c r="AD32" s="1" t="s">
        <v>159</v>
      </c>
      <c r="AE32" s="1" t="s">
        <v>159</v>
      </c>
      <c r="AF32" s="1" t="s">
        <v>159</v>
      </c>
      <c r="AG32" s="1" t="s">
        <v>159</v>
      </c>
      <c r="AH32" s="1">
        <v>17280</v>
      </c>
      <c r="AI32" s="1" t="s">
        <v>159</v>
      </c>
      <c r="AJ32" s="1" t="s">
        <v>159</v>
      </c>
      <c r="AK32" s="1" t="s">
        <v>159</v>
      </c>
      <c r="AL32" s="1" t="s">
        <v>159</v>
      </c>
      <c r="AM32" s="1" t="s">
        <v>159</v>
      </c>
      <c r="AN32" s="1" t="s">
        <v>159</v>
      </c>
      <c r="AO32" s="1" t="s">
        <v>159</v>
      </c>
      <c r="AP32" s="1" t="s">
        <v>159</v>
      </c>
      <c r="AQ32" s="1" t="s">
        <v>159</v>
      </c>
      <c r="AR32" s="1">
        <v>17280</v>
      </c>
      <c r="AS32" s="1" t="s">
        <v>159</v>
      </c>
      <c r="AT32" s="1">
        <v>17280</v>
      </c>
      <c r="AU32" s="1" t="s">
        <v>159</v>
      </c>
      <c r="AV32" s="1" t="s">
        <v>159</v>
      </c>
    </row>
    <row r="33" spans="1:48" x14ac:dyDescent="0.35">
      <c r="A33">
        <f t="shared" si="0"/>
        <v>32</v>
      </c>
      <c r="B33" t="s">
        <v>160</v>
      </c>
      <c r="C33" t="s">
        <v>125</v>
      </c>
      <c r="D33" t="s">
        <v>158</v>
      </c>
      <c r="E33" t="s">
        <v>158</v>
      </c>
      <c r="F33" t="s">
        <v>158</v>
      </c>
      <c r="G33" t="s">
        <v>158</v>
      </c>
      <c r="H33" t="s">
        <v>158</v>
      </c>
      <c r="I33">
        <v>0</v>
      </c>
      <c r="J33" s="1" t="s">
        <v>159</v>
      </c>
      <c r="K33" s="1" t="s">
        <v>159</v>
      </c>
      <c r="L33" s="1" t="s">
        <v>159</v>
      </c>
      <c r="M33" s="1" t="s">
        <v>159</v>
      </c>
      <c r="N33" s="1">
        <v>6359.7472924187696</v>
      </c>
      <c r="O33" s="1" t="s">
        <v>159</v>
      </c>
      <c r="P33" s="1">
        <v>6359.7472924187696</v>
      </c>
      <c r="Q33" s="1" t="s">
        <v>159</v>
      </c>
      <c r="R33" s="1">
        <v>6359.7472924187696</v>
      </c>
      <c r="S33" s="1" t="s">
        <v>159</v>
      </c>
      <c r="T33" s="1">
        <v>6359.7472924187696</v>
      </c>
      <c r="U33" s="1" t="s">
        <v>159</v>
      </c>
      <c r="V33" s="1">
        <v>6359.7472924187696</v>
      </c>
      <c r="W33" s="1" t="s">
        <v>159</v>
      </c>
      <c r="X33" s="1">
        <v>6359.7472924187696</v>
      </c>
      <c r="Y33" s="1" t="s">
        <v>159</v>
      </c>
      <c r="Z33" s="1" t="s">
        <v>159</v>
      </c>
      <c r="AA33" s="1" t="s">
        <v>159</v>
      </c>
      <c r="AB33" s="1" t="s">
        <v>159</v>
      </c>
      <c r="AC33" s="1">
        <v>6359.7472924187696</v>
      </c>
      <c r="AD33" s="1" t="s">
        <v>159</v>
      </c>
      <c r="AE33" s="1" t="s">
        <v>159</v>
      </c>
      <c r="AF33" s="1" t="s">
        <v>159</v>
      </c>
      <c r="AG33" s="1" t="s">
        <v>159</v>
      </c>
      <c r="AH33" s="1">
        <v>6359.7472924187696</v>
      </c>
      <c r="AI33" s="1" t="s">
        <v>159</v>
      </c>
      <c r="AJ33" s="1" t="s">
        <v>159</v>
      </c>
      <c r="AK33" s="1" t="s">
        <v>159</v>
      </c>
      <c r="AL33" s="1" t="s">
        <v>159</v>
      </c>
      <c r="AM33" s="1" t="s">
        <v>159</v>
      </c>
      <c r="AN33" s="1" t="s">
        <v>159</v>
      </c>
      <c r="AO33" s="1" t="s">
        <v>159</v>
      </c>
      <c r="AP33" s="1" t="s">
        <v>159</v>
      </c>
      <c r="AQ33" s="1" t="s">
        <v>159</v>
      </c>
      <c r="AR33" s="1">
        <v>6359.7472924187696</v>
      </c>
      <c r="AS33" s="1" t="s">
        <v>159</v>
      </c>
      <c r="AT33" s="1">
        <v>6359.7472924187696</v>
      </c>
      <c r="AU33" s="1" t="s">
        <v>159</v>
      </c>
      <c r="AV33" s="1" t="s">
        <v>159</v>
      </c>
    </row>
    <row r="34" spans="1:48" x14ac:dyDescent="0.35">
      <c r="A34">
        <f t="shared" si="0"/>
        <v>33</v>
      </c>
      <c r="B34" t="s">
        <v>160</v>
      </c>
      <c r="C34" t="s">
        <v>129</v>
      </c>
      <c r="D34" t="s">
        <v>158</v>
      </c>
      <c r="E34" t="s">
        <v>158</v>
      </c>
      <c r="F34" t="s">
        <v>158</v>
      </c>
      <c r="G34" t="s">
        <v>158</v>
      </c>
      <c r="H34" t="s">
        <v>158</v>
      </c>
      <c r="I34">
        <v>0</v>
      </c>
      <c r="J34" s="1" t="s">
        <v>159</v>
      </c>
      <c r="K34" s="1" t="s">
        <v>159</v>
      </c>
      <c r="L34" s="1" t="s">
        <v>159</v>
      </c>
      <c r="M34" s="1" t="s">
        <v>159</v>
      </c>
      <c r="N34" s="1">
        <v>6359.7472924187696</v>
      </c>
      <c r="O34" s="1" t="s">
        <v>159</v>
      </c>
      <c r="P34" s="1">
        <v>6359.7472924187696</v>
      </c>
      <c r="Q34" s="1" t="s">
        <v>159</v>
      </c>
      <c r="R34" s="1">
        <v>6359.7472924187696</v>
      </c>
      <c r="S34" s="1" t="s">
        <v>159</v>
      </c>
      <c r="T34" s="1">
        <v>6359.7472924187696</v>
      </c>
      <c r="U34" s="1" t="s">
        <v>159</v>
      </c>
      <c r="V34" s="1">
        <v>6359.7472924187696</v>
      </c>
      <c r="W34" s="1" t="s">
        <v>159</v>
      </c>
      <c r="X34" s="1">
        <v>6359.7472924187696</v>
      </c>
      <c r="Y34" s="1" t="s">
        <v>159</v>
      </c>
      <c r="Z34" s="1" t="s">
        <v>159</v>
      </c>
      <c r="AA34" s="1" t="s">
        <v>159</v>
      </c>
      <c r="AB34" s="1" t="s">
        <v>159</v>
      </c>
      <c r="AC34" s="1">
        <v>6359.7472924187696</v>
      </c>
      <c r="AD34" s="1" t="s">
        <v>159</v>
      </c>
      <c r="AE34" s="1" t="s">
        <v>159</v>
      </c>
      <c r="AF34" s="1" t="s">
        <v>159</v>
      </c>
      <c r="AG34" s="1" t="s">
        <v>159</v>
      </c>
      <c r="AH34" s="1">
        <v>6359.7472924187696</v>
      </c>
      <c r="AI34" s="1" t="s">
        <v>159</v>
      </c>
      <c r="AJ34" s="1" t="s">
        <v>159</v>
      </c>
      <c r="AK34" s="1" t="s">
        <v>159</v>
      </c>
      <c r="AL34" s="1" t="s">
        <v>159</v>
      </c>
      <c r="AM34" s="1" t="s">
        <v>159</v>
      </c>
      <c r="AN34" s="1" t="s">
        <v>159</v>
      </c>
      <c r="AO34" s="1" t="s">
        <v>159</v>
      </c>
      <c r="AP34" s="1" t="s">
        <v>159</v>
      </c>
      <c r="AQ34" s="1" t="s">
        <v>159</v>
      </c>
      <c r="AR34" s="1">
        <v>6359.7472924187696</v>
      </c>
      <c r="AS34" s="1" t="s">
        <v>159</v>
      </c>
      <c r="AT34" s="1">
        <v>6359.7472924187696</v>
      </c>
      <c r="AU34" s="1" t="s">
        <v>159</v>
      </c>
      <c r="AV34" s="1" t="s">
        <v>159</v>
      </c>
    </row>
    <row r="35" spans="1:48" x14ac:dyDescent="0.35">
      <c r="A35">
        <f t="shared" si="0"/>
        <v>34</v>
      </c>
      <c r="B35" t="s">
        <v>160</v>
      </c>
      <c r="C35" t="s">
        <v>135</v>
      </c>
      <c r="D35" t="s">
        <v>158</v>
      </c>
      <c r="E35" t="s">
        <v>158</v>
      </c>
      <c r="F35" t="s">
        <v>158</v>
      </c>
      <c r="G35" t="s">
        <v>158</v>
      </c>
      <c r="H35" t="s">
        <v>158</v>
      </c>
      <c r="I35">
        <v>0</v>
      </c>
      <c r="J35" s="1" t="s">
        <v>159</v>
      </c>
      <c r="K35" s="1" t="s">
        <v>159</v>
      </c>
      <c r="L35" s="1" t="s">
        <v>159</v>
      </c>
      <c r="M35" s="1" t="s">
        <v>159</v>
      </c>
      <c r="N35" s="1">
        <v>4325.5415162454901</v>
      </c>
      <c r="O35" s="1" t="s">
        <v>159</v>
      </c>
      <c r="P35" s="1">
        <v>4325.5415162454901</v>
      </c>
      <c r="Q35" s="1" t="s">
        <v>159</v>
      </c>
      <c r="R35" s="1">
        <v>4325.5415162454901</v>
      </c>
      <c r="S35" s="1" t="s">
        <v>159</v>
      </c>
      <c r="T35" s="1">
        <v>4325.5415162454901</v>
      </c>
      <c r="U35" s="1" t="s">
        <v>159</v>
      </c>
      <c r="V35" s="1">
        <v>4325.5415162454901</v>
      </c>
      <c r="W35" s="1" t="s">
        <v>159</v>
      </c>
      <c r="X35" s="1">
        <v>4325.5415162454901</v>
      </c>
      <c r="Y35" s="1" t="s">
        <v>159</v>
      </c>
      <c r="Z35" s="1" t="s">
        <v>159</v>
      </c>
      <c r="AA35" s="1" t="s">
        <v>159</v>
      </c>
      <c r="AB35" s="1" t="s">
        <v>159</v>
      </c>
      <c r="AC35" s="1">
        <v>4325.5415162454901</v>
      </c>
      <c r="AD35" s="1" t="s">
        <v>159</v>
      </c>
      <c r="AE35" s="1" t="s">
        <v>159</v>
      </c>
      <c r="AF35" s="1" t="s">
        <v>159</v>
      </c>
      <c r="AG35" s="1" t="s">
        <v>159</v>
      </c>
      <c r="AH35" s="1">
        <v>4325.5415162454901</v>
      </c>
      <c r="AI35" s="1" t="s">
        <v>159</v>
      </c>
      <c r="AJ35" s="1" t="s">
        <v>159</v>
      </c>
      <c r="AK35" s="1" t="s">
        <v>159</v>
      </c>
      <c r="AL35" s="1" t="s">
        <v>159</v>
      </c>
      <c r="AM35" s="1" t="s">
        <v>159</v>
      </c>
      <c r="AN35" s="1" t="s">
        <v>159</v>
      </c>
      <c r="AO35" s="1" t="s">
        <v>159</v>
      </c>
      <c r="AP35" s="1" t="s">
        <v>159</v>
      </c>
      <c r="AQ35" s="1" t="s">
        <v>159</v>
      </c>
      <c r="AR35" s="1">
        <v>4325.5415162454901</v>
      </c>
      <c r="AS35" s="1" t="s">
        <v>159</v>
      </c>
      <c r="AT35" s="1">
        <v>4325.5415162454901</v>
      </c>
      <c r="AU35" s="1" t="s">
        <v>159</v>
      </c>
      <c r="AV35" s="1" t="s">
        <v>159</v>
      </c>
    </row>
    <row r="36" spans="1:48" x14ac:dyDescent="0.35">
      <c r="A36">
        <f t="shared" si="0"/>
        <v>35</v>
      </c>
      <c r="B36" t="s">
        <v>160</v>
      </c>
      <c r="C36" t="s">
        <v>137</v>
      </c>
      <c r="D36" t="s">
        <v>158</v>
      </c>
      <c r="E36" t="s">
        <v>158</v>
      </c>
      <c r="F36" t="s">
        <v>158</v>
      </c>
      <c r="G36" t="s">
        <v>158</v>
      </c>
      <c r="H36" t="s">
        <v>158</v>
      </c>
      <c r="I36">
        <v>0</v>
      </c>
      <c r="J36" s="1" t="s">
        <v>159</v>
      </c>
      <c r="K36" s="1" t="s">
        <v>159</v>
      </c>
      <c r="L36" s="1" t="s">
        <v>159</v>
      </c>
      <c r="M36" s="1" t="s">
        <v>159</v>
      </c>
      <c r="N36" s="1">
        <v>6359.7472924187696</v>
      </c>
      <c r="O36" s="1" t="s">
        <v>159</v>
      </c>
      <c r="P36" s="1">
        <v>6359.7472924187696</v>
      </c>
      <c r="Q36" s="1" t="s">
        <v>159</v>
      </c>
      <c r="R36" s="1">
        <v>6359.7472924187696</v>
      </c>
      <c r="S36" s="1" t="s">
        <v>159</v>
      </c>
      <c r="T36" s="1">
        <v>6359.7472924187696</v>
      </c>
      <c r="U36" s="1" t="s">
        <v>159</v>
      </c>
      <c r="V36" s="1">
        <v>6359.7472924187696</v>
      </c>
      <c r="W36" s="1" t="s">
        <v>159</v>
      </c>
      <c r="X36" s="1">
        <v>6359.7472924187696</v>
      </c>
      <c r="Y36" s="1" t="s">
        <v>159</v>
      </c>
      <c r="Z36" s="1" t="s">
        <v>159</v>
      </c>
      <c r="AA36" s="1" t="s">
        <v>159</v>
      </c>
      <c r="AB36" s="1" t="s">
        <v>159</v>
      </c>
      <c r="AC36" s="1">
        <v>6359.7472924187696</v>
      </c>
      <c r="AD36" s="1" t="s">
        <v>159</v>
      </c>
      <c r="AE36" s="1" t="s">
        <v>159</v>
      </c>
      <c r="AF36" s="1" t="s">
        <v>159</v>
      </c>
      <c r="AG36" s="1" t="s">
        <v>159</v>
      </c>
      <c r="AH36" s="1">
        <v>6359.7472924187696</v>
      </c>
      <c r="AI36" s="1" t="s">
        <v>159</v>
      </c>
      <c r="AJ36" s="1" t="s">
        <v>159</v>
      </c>
      <c r="AK36" s="1" t="s">
        <v>159</v>
      </c>
      <c r="AL36" s="1" t="s">
        <v>159</v>
      </c>
      <c r="AM36" s="1" t="s">
        <v>159</v>
      </c>
      <c r="AN36" s="1" t="s">
        <v>159</v>
      </c>
      <c r="AO36" s="1" t="s">
        <v>159</v>
      </c>
      <c r="AP36" s="1" t="s">
        <v>159</v>
      </c>
      <c r="AQ36" s="1" t="s">
        <v>159</v>
      </c>
      <c r="AR36" s="1">
        <v>6359.7472924187696</v>
      </c>
      <c r="AS36" s="1" t="s">
        <v>159</v>
      </c>
      <c r="AT36" s="1">
        <v>6359.7472924187696</v>
      </c>
      <c r="AU36" s="1" t="s">
        <v>159</v>
      </c>
      <c r="AV36" s="1" t="s">
        <v>159</v>
      </c>
    </row>
    <row r="37" spans="1:48" x14ac:dyDescent="0.35">
      <c r="A37">
        <f t="shared" si="0"/>
        <v>36</v>
      </c>
      <c r="B37" t="s">
        <v>160</v>
      </c>
      <c r="C37" t="s">
        <v>139</v>
      </c>
      <c r="D37" t="s">
        <v>158</v>
      </c>
      <c r="E37" t="s">
        <v>158</v>
      </c>
      <c r="F37" t="s">
        <v>158</v>
      </c>
      <c r="G37" t="s">
        <v>158</v>
      </c>
      <c r="H37" t="s">
        <v>158</v>
      </c>
      <c r="I37">
        <v>0</v>
      </c>
      <c r="J37" s="1" t="s">
        <v>159</v>
      </c>
      <c r="K37" s="1" t="s">
        <v>159</v>
      </c>
      <c r="L37" s="1" t="s">
        <v>159</v>
      </c>
      <c r="M37" s="1" t="s">
        <v>159</v>
      </c>
      <c r="N37" s="1">
        <v>4325.5415162454901</v>
      </c>
      <c r="O37" s="1" t="s">
        <v>159</v>
      </c>
      <c r="P37" s="1">
        <v>4325.5415162454901</v>
      </c>
      <c r="Q37" s="1" t="s">
        <v>159</v>
      </c>
      <c r="R37" s="1">
        <v>4325.5415162454901</v>
      </c>
      <c r="S37" s="1" t="s">
        <v>159</v>
      </c>
      <c r="T37" s="1">
        <v>4325.5415162454901</v>
      </c>
      <c r="U37" s="1" t="s">
        <v>159</v>
      </c>
      <c r="V37" s="1">
        <v>4325.5415162454901</v>
      </c>
      <c r="W37" s="1" t="s">
        <v>159</v>
      </c>
      <c r="X37" s="1">
        <v>4325.5415162454901</v>
      </c>
      <c r="Y37" s="1" t="s">
        <v>159</v>
      </c>
      <c r="Z37" s="1" t="s">
        <v>159</v>
      </c>
      <c r="AA37" s="1" t="s">
        <v>159</v>
      </c>
      <c r="AB37" s="1" t="s">
        <v>159</v>
      </c>
      <c r="AC37" s="1">
        <v>4325.5415162454901</v>
      </c>
      <c r="AD37" s="1" t="s">
        <v>159</v>
      </c>
      <c r="AE37" s="1" t="s">
        <v>159</v>
      </c>
      <c r="AF37" s="1" t="s">
        <v>159</v>
      </c>
      <c r="AG37" s="1" t="s">
        <v>159</v>
      </c>
      <c r="AH37" s="1">
        <v>4325.5415162454901</v>
      </c>
      <c r="AI37" s="1" t="s">
        <v>159</v>
      </c>
      <c r="AJ37" s="1" t="s">
        <v>159</v>
      </c>
      <c r="AK37" s="1" t="s">
        <v>159</v>
      </c>
      <c r="AL37" s="1" t="s">
        <v>159</v>
      </c>
      <c r="AM37" s="1" t="s">
        <v>159</v>
      </c>
      <c r="AN37" s="1" t="s">
        <v>159</v>
      </c>
      <c r="AO37" s="1" t="s">
        <v>159</v>
      </c>
      <c r="AP37" s="1" t="s">
        <v>159</v>
      </c>
      <c r="AQ37" s="1" t="s">
        <v>159</v>
      </c>
      <c r="AR37" s="1">
        <v>4325.5415162454901</v>
      </c>
      <c r="AS37" s="1" t="s">
        <v>159</v>
      </c>
      <c r="AT37" s="1">
        <v>4325.5415162454901</v>
      </c>
      <c r="AU37" s="1" t="s">
        <v>159</v>
      </c>
      <c r="AV37" s="1" t="s">
        <v>159</v>
      </c>
    </row>
    <row r="38" spans="1:48" x14ac:dyDescent="0.35">
      <c r="A38">
        <f t="shared" si="0"/>
        <v>37</v>
      </c>
      <c r="B38" t="s">
        <v>160</v>
      </c>
      <c r="C38" t="s">
        <v>177</v>
      </c>
      <c r="D38" t="s">
        <v>158</v>
      </c>
      <c r="E38" t="s">
        <v>158</v>
      </c>
      <c r="F38" t="s">
        <v>158</v>
      </c>
      <c r="G38" t="s">
        <v>158</v>
      </c>
      <c r="H38" t="s">
        <v>158</v>
      </c>
      <c r="I38">
        <v>0</v>
      </c>
      <c r="J38" s="1" t="s">
        <v>159</v>
      </c>
      <c r="K38" s="1" t="s">
        <v>159</v>
      </c>
      <c r="L38" s="1" t="s">
        <v>159</v>
      </c>
      <c r="M38" s="1" t="s">
        <v>159</v>
      </c>
      <c r="N38" s="1">
        <v>6359.7472924187696</v>
      </c>
      <c r="O38" s="1" t="s">
        <v>159</v>
      </c>
      <c r="P38" s="1">
        <v>6359.7472924187696</v>
      </c>
      <c r="Q38" s="1" t="s">
        <v>159</v>
      </c>
      <c r="R38" s="1">
        <v>6359.7472924187696</v>
      </c>
      <c r="S38" s="1" t="s">
        <v>159</v>
      </c>
      <c r="T38" s="1">
        <v>6359.7472924187696</v>
      </c>
      <c r="U38" s="1" t="s">
        <v>159</v>
      </c>
      <c r="V38" s="1">
        <v>6359.7472924187696</v>
      </c>
      <c r="W38" s="1" t="s">
        <v>159</v>
      </c>
      <c r="X38" s="1">
        <v>6359.7472924187696</v>
      </c>
      <c r="Y38" s="1" t="s">
        <v>159</v>
      </c>
      <c r="Z38" s="1" t="s">
        <v>159</v>
      </c>
      <c r="AA38" s="1" t="s">
        <v>159</v>
      </c>
      <c r="AB38" s="1" t="s">
        <v>159</v>
      </c>
      <c r="AC38" s="1">
        <v>6359.7472924187696</v>
      </c>
      <c r="AD38" s="1" t="s">
        <v>159</v>
      </c>
      <c r="AE38" s="1" t="s">
        <v>159</v>
      </c>
      <c r="AF38" s="1" t="s">
        <v>159</v>
      </c>
      <c r="AG38" s="1" t="s">
        <v>159</v>
      </c>
      <c r="AH38" s="1">
        <v>6359.7472924187696</v>
      </c>
      <c r="AI38" s="1" t="s">
        <v>159</v>
      </c>
      <c r="AJ38" s="1" t="s">
        <v>159</v>
      </c>
      <c r="AK38" s="1" t="s">
        <v>159</v>
      </c>
      <c r="AL38" s="1" t="s">
        <v>159</v>
      </c>
      <c r="AM38" s="1" t="s">
        <v>159</v>
      </c>
      <c r="AN38" s="1" t="s">
        <v>159</v>
      </c>
      <c r="AO38" s="1" t="s">
        <v>159</v>
      </c>
      <c r="AP38" s="1" t="s">
        <v>159</v>
      </c>
      <c r="AQ38" s="1" t="s">
        <v>159</v>
      </c>
      <c r="AR38" s="1">
        <v>6359.7472924187696</v>
      </c>
      <c r="AS38" s="1" t="s">
        <v>159</v>
      </c>
      <c r="AT38" s="1">
        <v>6359.7472924187696</v>
      </c>
      <c r="AU38" s="1" t="s">
        <v>159</v>
      </c>
      <c r="AV38" s="1" t="s">
        <v>159</v>
      </c>
    </row>
    <row r="39" spans="1:48" x14ac:dyDescent="0.35">
      <c r="A39">
        <f t="shared" si="0"/>
        <v>38</v>
      </c>
      <c r="B39" t="s">
        <v>160</v>
      </c>
      <c r="C39" t="s">
        <v>178</v>
      </c>
      <c r="D39" t="s">
        <v>158</v>
      </c>
      <c r="E39" t="s">
        <v>158</v>
      </c>
      <c r="F39" t="s">
        <v>158</v>
      </c>
      <c r="G39" t="s">
        <v>158</v>
      </c>
      <c r="H39" t="s">
        <v>158</v>
      </c>
      <c r="I39">
        <v>0</v>
      </c>
      <c r="J39" s="1" t="s">
        <v>159</v>
      </c>
      <c r="K39" s="1" t="s">
        <v>159</v>
      </c>
      <c r="L39" s="1" t="s">
        <v>159</v>
      </c>
      <c r="M39" s="1" t="s">
        <v>159</v>
      </c>
      <c r="N39" s="1">
        <v>4325.5415162454901</v>
      </c>
      <c r="O39" s="1" t="s">
        <v>159</v>
      </c>
      <c r="P39" s="1">
        <v>4325.5415162454901</v>
      </c>
      <c r="Q39" s="1" t="s">
        <v>159</v>
      </c>
      <c r="R39" s="1">
        <v>4325.5415162454901</v>
      </c>
      <c r="S39" s="1" t="s">
        <v>159</v>
      </c>
      <c r="T39" s="1">
        <v>4325.5415162454901</v>
      </c>
      <c r="U39" s="1" t="s">
        <v>159</v>
      </c>
      <c r="V39" s="1">
        <v>4325.5415162454901</v>
      </c>
      <c r="W39" s="1" t="s">
        <v>159</v>
      </c>
      <c r="X39" s="1">
        <v>4325.5415162454901</v>
      </c>
      <c r="Y39" s="1" t="s">
        <v>159</v>
      </c>
      <c r="Z39" s="1" t="s">
        <v>159</v>
      </c>
      <c r="AA39" s="1" t="s">
        <v>159</v>
      </c>
      <c r="AB39" s="1" t="s">
        <v>159</v>
      </c>
      <c r="AC39" s="1">
        <v>4325.5415162454901</v>
      </c>
      <c r="AD39" s="1" t="s">
        <v>159</v>
      </c>
      <c r="AE39" s="1" t="s">
        <v>159</v>
      </c>
      <c r="AF39" s="1" t="s">
        <v>159</v>
      </c>
      <c r="AG39" s="1" t="s">
        <v>159</v>
      </c>
      <c r="AH39" s="1">
        <v>4325.5415162454901</v>
      </c>
      <c r="AI39" s="1" t="s">
        <v>159</v>
      </c>
      <c r="AJ39" s="1" t="s">
        <v>159</v>
      </c>
      <c r="AK39" s="1" t="s">
        <v>159</v>
      </c>
      <c r="AL39" s="1" t="s">
        <v>159</v>
      </c>
      <c r="AM39" s="1" t="s">
        <v>159</v>
      </c>
      <c r="AN39" s="1" t="s">
        <v>159</v>
      </c>
      <c r="AO39" s="1" t="s">
        <v>159</v>
      </c>
      <c r="AP39" s="1" t="s">
        <v>159</v>
      </c>
      <c r="AQ39" s="1" t="s">
        <v>159</v>
      </c>
      <c r="AR39" s="1">
        <v>4325.5415162454901</v>
      </c>
      <c r="AS39" s="1" t="s">
        <v>159</v>
      </c>
      <c r="AT39" s="1">
        <v>4325.5415162454901</v>
      </c>
      <c r="AU39" s="1" t="s">
        <v>159</v>
      </c>
      <c r="AV39" s="1" t="s">
        <v>159</v>
      </c>
    </row>
    <row r="40" spans="1:48" x14ac:dyDescent="0.35">
      <c r="A40">
        <f t="shared" si="0"/>
        <v>39</v>
      </c>
      <c r="B40" t="s">
        <v>160</v>
      </c>
      <c r="C40" t="s">
        <v>145</v>
      </c>
      <c r="D40" t="s">
        <v>158</v>
      </c>
      <c r="E40" t="s">
        <v>158</v>
      </c>
      <c r="F40" t="s">
        <v>158</v>
      </c>
      <c r="G40" t="s">
        <v>158</v>
      </c>
      <c r="H40" t="s">
        <v>158</v>
      </c>
      <c r="I40">
        <v>0</v>
      </c>
      <c r="J40" s="1" t="s">
        <v>159</v>
      </c>
      <c r="K40" s="1" t="s">
        <v>159</v>
      </c>
      <c r="L40" s="1" t="s">
        <v>159</v>
      </c>
      <c r="M40" s="1" t="s">
        <v>159</v>
      </c>
      <c r="N40" s="1">
        <v>17554.872579947099</v>
      </c>
      <c r="O40" s="1" t="s">
        <v>159</v>
      </c>
      <c r="P40" s="1">
        <v>17554.872579947099</v>
      </c>
      <c r="Q40" s="1" t="s">
        <v>159</v>
      </c>
      <c r="R40" s="1">
        <v>17554.872579947099</v>
      </c>
      <c r="S40" s="1" t="s">
        <v>159</v>
      </c>
      <c r="T40" s="1">
        <v>17554.872579947099</v>
      </c>
      <c r="U40" s="1" t="s">
        <v>159</v>
      </c>
      <c r="V40" s="1">
        <v>17554.872579947099</v>
      </c>
      <c r="W40" s="1" t="s">
        <v>159</v>
      </c>
      <c r="X40" s="1">
        <v>17554.872579947099</v>
      </c>
      <c r="Y40" s="1" t="s">
        <v>159</v>
      </c>
      <c r="Z40" s="1" t="s">
        <v>159</v>
      </c>
      <c r="AA40" s="1" t="s">
        <v>159</v>
      </c>
      <c r="AB40" s="1" t="s">
        <v>159</v>
      </c>
      <c r="AC40" s="1">
        <v>17554.872579947099</v>
      </c>
      <c r="AD40" s="1" t="s">
        <v>159</v>
      </c>
      <c r="AE40" s="1" t="s">
        <v>159</v>
      </c>
      <c r="AF40" s="1" t="s">
        <v>159</v>
      </c>
      <c r="AG40" s="1" t="s">
        <v>159</v>
      </c>
      <c r="AH40" s="1">
        <v>17554.872579947099</v>
      </c>
      <c r="AI40" s="1" t="s">
        <v>159</v>
      </c>
      <c r="AJ40" s="1" t="s">
        <v>159</v>
      </c>
      <c r="AK40" s="1" t="s">
        <v>159</v>
      </c>
      <c r="AL40" s="1" t="s">
        <v>159</v>
      </c>
      <c r="AM40" s="1" t="s">
        <v>159</v>
      </c>
      <c r="AN40" s="1" t="s">
        <v>159</v>
      </c>
      <c r="AO40" s="1" t="s">
        <v>159</v>
      </c>
      <c r="AP40" s="1" t="s">
        <v>159</v>
      </c>
      <c r="AQ40" s="1" t="s">
        <v>159</v>
      </c>
      <c r="AR40" s="1">
        <v>17554.872579947099</v>
      </c>
      <c r="AS40" s="1" t="s">
        <v>159</v>
      </c>
      <c r="AT40" s="1">
        <v>17554.872579947099</v>
      </c>
      <c r="AU40" s="1" t="s">
        <v>159</v>
      </c>
      <c r="AV40" s="1" t="s">
        <v>159</v>
      </c>
    </row>
    <row r="41" spans="1:48" x14ac:dyDescent="0.35">
      <c r="A41">
        <f t="shared" si="0"/>
        <v>40</v>
      </c>
      <c r="B41" t="s">
        <v>160</v>
      </c>
      <c r="C41" t="s">
        <v>147</v>
      </c>
      <c r="D41" t="s">
        <v>158</v>
      </c>
      <c r="E41" t="s">
        <v>158</v>
      </c>
      <c r="F41" t="s">
        <v>158</v>
      </c>
      <c r="G41" t="s">
        <v>158</v>
      </c>
      <c r="H41" t="s">
        <v>158</v>
      </c>
      <c r="I41">
        <v>0</v>
      </c>
      <c r="J41" s="1" t="s">
        <v>159</v>
      </c>
      <c r="K41" s="1" t="s">
        <v>159</v>
      </c>
      <c r="L41" s="1" t="s">
        <v>159</v>
      </c>
      <c r="M41" s="1" t="s">
        <v>159</v>
      </c>
      <c r="N41" s="1">
        <v>6936</v>
      </c>
      <c r="O41" s="1" t="s">
        <v>159</v>
      </c>
      <c r="P41" s="1">
        <v>6936</v>
      </c>
      <c r="Q41" s="1" t="s">
        <v>159</v>
      </c>
      <c r="R41" s="1">
        <v>6936</v>
      </c>
      <c r="S41" s="1" t="s">
        <v>159</v>
      </c>
      <c r="T41" s="1">
        <v>6936</v>
      </c>
      <c r="U41" s="1" t="s">
        <v>159</v>
      </c>
      <c r="V41" s="1">
        <v>6936</v>
      </c>
      <c r="W41" s="1" t="s">
        <v>159</v>
      </c>
      <c r="X41" s="1">
        <v>6936</v>
      </c>
      <c r="Y41" s="1" t="s">
        <v>159</v>
      </c>
      <c r="Z41" s="1" t="s">
        <v>159</v>
      </c>
      <c r="AA41" s="1" t="s">
        <v>159</v>
      </c>
      <c r="AB41" s="1" t="s">
        <v>159</v>
      </c>
      <c r="AC41" s="1">
        <v>6936</v>
      </c>
      <c r="AD41" s="1" t="s">
        <v>159</v>
      </c>
      <c r="AE41" s="1" t="s">
        <v>159</v>
      </c>
      <c r="AF41" s="1" t="s">
        <v>159</v>
      </c>
      <c r="AG41" s="1" t="s">
        <v>159</v>
      </c>
      <c r="AH41" s="1">
        <v>6936</v>
      </c>
      <c r="AI41" s="1" t="s">
        <v>159</v>
      </c>
      <c r="AJ41" s="1" t="s">
        <v>159</v>
      </c>
      <c r="AK41" s="1" t="s">
        <v>159</v>
      </c>
      <c r="AL41" s="1" t="s">
        <v>159</v>
      </c>
      <c r="AM41" s="1" t="s">
        <v>159</v>
      </c>
      <c r="AN41" s="1" t="s">
        <v>159</v>
      </c>
      <c r="AO41" s="1" t="s">
        <v>159</v>
      </c>
      <c r="AP41" s="1" t="s">
        <v>159</v>
      </c>
      <c r="AQ41" s="1" t="s">
        <v>159</v>
      </c>
      <c r="AR41" s="1">
        <v>6936</v>
      </c>
      <c r="AS41" s="1" t="s">
        <v>159</v>
      </c>
      <c r="AT41" s="1">
        <v>6936</v>
      </c>
      <c r="AU41" s="1" t="s">
        <v>159</v>
      </c>
      <c r="AV41" s="1" t="s">
        <v>159</v>
      </c>
    </row>
    <row r="42" spans="1:48" x14ac:dyDescent="0.35">
      <c r="A42">
        <f t="shared" si="0"/>
        <v>41</v>
      </c>
      <c r="B42" t="s">
        <v>160</v>
      </c>
      <c r="C42" t="s">
        <v>152</v>
      </c>
      <c r="D42" t="s">
        <v>158</v>
      </c>
      <c r="E42" t="s">
        <v>158</v>
      </c>
      <c r="F42" t="s">
        <v>158</v>
      </c>
      <c r="G42" t="s">
        <v>158</v>
      </c>
      <c r="H42" t="s">
        <v>158</v>
      </c>
      <c r="I42">
        <v>0</v>
      </c>
      <c r="J42" s="1" t="s">
        <v>159</v>
      </c>
      <c r="K42" s="1" t="s">
        <v>159</v>
      </c>
      <c r="L42" s="1" t="s">
        <v>159</v>
      </c>
      <c r="M42" s="1" t="s">
        <v>159</v>
      </c>
      <c r="N42" s="1">
        <v>53418.305688270499</v>
      </c>
      <c r="O42" s="1" t="s">
        <v>159</v>
      </c>
      <c r="P42" s="1">
        <v>53418.305688270499</v>
      </c>
      <c r="Q42" s="1" t="s">
        <v>159</v>
      </c>
      <c r="R42" s="1">
        <v>53418.305688270499</v>
      </c>
      <c r="S42" s="1" t="s">
        <v>159</v>
      </c>
      <c r="T42" s="1">
        <v>53471.449681717502</v>
      </c>
      <c r="U42" s="1" t="s">
        <v>159</v>
      </c>
      <c r="V42" s="1">
        <v>53577.7376686114</v>
      </c>
      <c r="W42" s="1" t="s">
        <v>159</v>
      </c>
      <c r="X42" s="1">
        <v>53684.0256555054</v>
      </c>
      <c r="Y42" s="1" t="s">
        <v>159</v>
      </c>
      <c r="Z42" s="1" t="s">
        <v>159</v>
      </c>
      <c r="AA42" s="1" t="s">
        <v>159</v>
      </c>
      <c r="AB42" s="1" t="s">
        <v>159</v>
      </c>
      <c r="AC42" s="1">
        <v>54094.186651417403</v>
      </c>
      <c r="AD42" s="1" t="s">
        <v>159</v>
      </c>
      <c r="AE42" s="1" t="s">
        <v>159</v>
      </c>
      <c r="AF42" s="1" t="s">
        <v>159</v>
      </c>
      <c r="AG42" s="1" t="s">
        <v>159</v>
      </c>
      <c r="AH42" s="1">
        <v>54504.347647329298</v>
      </c>
      <c r="AI42" s="1" t="s">
        <v>159</v>
      </c>
      <c r="AJ42" s="1" t="s">
        <v>159</v>
      </c>
      <c r="AK42" s="1" t="s">
        <v>159</v>
      </c>
      <c r="AL42" s="1" t="s">
        <v>159</v>
      </c>
      <c r="AM42" s="1" t="s">
        <v>159</v>
      </c>
      <c r="AN42" s="1" t="s">
        <v>159</v>
      </c>
      <c r="AO42" s="1" t="s">
        <v>159</v>
      </c>
      <c r="AP42" s="1" t="s">
        <v>159</v>
      </c>
      <c r="AQ42" s="1" t="s">
        <v>159</v>
      </c>
      <c r="AR42" s="1">
        <v>54967.886720102797</v>
      </c>
      <c r="AS42" s="1" t="s">
        <v>159</v>
      </c>
      <c r="AT42" s="1">
        <v>55431.425792876398</v>
      </c>
      <c r="AU42" s="1" t="s">
        <v>159</v>
      </c>
      <c r="AV42" s="1" t="s">
        <v>159</v>
      </c>
    </row>
    <row r="43" spans="1:48" x14ac:dyDescent="0.35">
      <c r="A43">
        <f t="shared" si="0"/>
        <v>42</v>
      </c>
      <c r="B43" t="s">
        <v>160</v>
      </c>
      <c r="C43" t="s">
        <v>156</v>
      </c>
      <c r="D43" t="s">
        <v>158</v>
      </c>
      <c r="E43" t="s">
        <v>158</v>
      </c>
      <c r="F43" t="s">
        <v>158</v>
      </c>
      <c r="G43" t="s">
        <v>158</v>
      </c>
      <c r="H43" t="s">
        <v>158</v>
      </c>
      <c r="I43">
        <v>0</v>
      </c>
      <c r="J43" s="1" t="s">
        <v>159</v>
      </c>
      <c r="K43" s="1" t="s">
        <v>159</v>
      </c>
      <c r="L43" s="1" t="s">
        <v>159</v>
      </c>
      <c r="M43" s="1" t="s">
        <v>159</v>
      </c>
      <c r="N43" s="1">
        <v>4325.5415162454901</v>
      </c>
      <c r="O43" s="1" t="s">
        <v>159</v>
      </c>
      <c r="P43" s="1">
        <v>4325.5415162454901</v>
      </c>
      <c r="Q43" s="1" t="s">
        <v>159</v>
      </c>
      <c r="R43" s="1">
        <v>4325.5415162454901</v>
      </c>
      <c r="S43" s="1" t="s">
        <v>159</v>
      </c>
      <c r="T43" s="1">
        <v>4325.5415162454901</v>
      </c>
      <c r="U43" s="1" t="s">
        <v>159</v>
      </c>
      <c r="V43" s="1">
        <v>4325.5415162454901</v>
      </c>
      <c r="W43" s="1" t="s">
        <v>159</v>
      </c>
      <c r="X43" s="1">
        <v>4325.5415162454901</v>
      </c>
      <c r="Y43" s="1" t="s">
        <v>159</v>
      </c>
      <c r="Z43" s="1" t="s">
        <v>159</v>
      </c>
      <c r="AA43" s="1" t="s">
        <v>159</v>
      </c>
      <c r="AB43" s="1" t="s">
        <v>159</v>
      </c>
      <c r="AC43" s="1">
        <v>4325.5415162454901</v>
      </c>
      <c r="AD43" s="1" t="s">
        <v>159</v>
      </c>
      <c r="AE43" s="1" t="s">
        <v>159</v>
      </c>
      <c r="AF43" s="1" t="s">
        <v>159</v>
      </c>
      <c r="AG43" s="1" t="s">
        <v>159</v>
      </c>
      <c r="AH43" s="1">
        <v>4325.5415162454901</v>
      </c>
      <c r="AI43" s="1" t="s">
        <v>159</v>
      </c>
      <c r="AJ43" s="1" t="s">
        <v>159</v>
      </c>
      <c r="AK43" s="1" t="s">
        <v>159</v>
      </c>
      <c r="AL43" s="1" t="s">
        <v>159</v>
      </c>
      <c r="AM43" s="1" t="s">
        <v>159</v>
      </c>
      <c r="AN43" s="1" t="s">
        <v>159</v>
      </c>
      <c r="AO43" s="1" t="s">
        <v>159</v>
      </c>
      <c r="AP43" s="1" t="s">
        <v>159</v>
      </c>
      <c r="AQ43" s="1" t="s">
        <v>159</v>
      </c>
      <c r="AR43" s="1">
        <v>4325.5415162454901</v>
      </c>
      <c r="AS43" s="1" t="s">
        <v>159</v>
      </c>
      <c r="AT43" s="1">
        <v>4325.5415162454901</v>
      </c>
      <c r="AU43" s="1" t="s">
        <v>159</v>
      </c>
      <c r="AV4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RegionInfo</vt:lpstr>
      <vt:lpstr>_GLOBAL-Items</vt:lpstr>
      <vt:lpstr>_GLOBAL-TSData</vt:lpstr>
      <vt:lpstr>_GLOBAL-TIDData</vt:lpstr>
      <vt:lpstr>REGION1-Items</vt:lpstr>
      <vt:lpstr>REGION1-TSData</vt:lpstr>
      <vt:lpstr>FromSATIM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merven</dc:creator>
  <cp:lastModifiedBy>bruno merven</cp:lastModifiedBy>
  <dcterms:created xsi:type="dcterms:W3CDTF">2015-05-13T09:26:28Z</dcterms:created>
  <dcterms:modified xsi:type="dcterms:W3CDTF">2015-05-22T15:03:22Z</dcterms:modified>
</cp:coreProperties>
</file>