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0" windowWidth="26020" windowHeight="14590" activeTab="1"/>
  </bookViews>
  <sheets>
    <sheet name="Combined" sheetId="5" r:id="rId1"/>
    <sheet name="Updated(8%)" sheetId="4" r:id="rId2"/>
    <sheet name="Previous(7%)" sheetId="1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F44" i="4" l="1"/>
  <c r="F45" i="4"/>
  <c r="F46" i="4"/>
  <c r="F47" i="4"/>
  <c r="F48" i="4"/>
  <c r="F49" i="4"/>
  <c r="F50" i="4"/>
  <c r="F51" i="4"/>
  <c r="F52" i="4" s="1"/>
  <c r="F53" i="4" s="1"/>
  <c r="F54" i="4" s="1"/>
  <c r="F55" i="4" s="1"/>
  <c r="F56" i="4" s="1"/>
  <c r="F43" i="4"/>
  <c r="F42" i="4"/>
  <c r="F21" i="4" l="1"/>
  <c r="F22" i="4"/>
  <c r="F23" i="4"/>
  <c r="F24" i="4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22" i="5" l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21" i="5"/>
  <c r="F5" i="5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4"/>
  <c r="F18" i="4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23" i="1" l="1"/>
  <c r="F24" i="1"/>
  <c r="F25" i="1"/>
  <c r="F26" i="1"/>
  <c r="F27" i="1"/>
  <c r="F28" i="1"/>
  <c r="F29" i="1"/>
  <c r="F30" i="1"/>
  <c r="F31" i="1" s="1"/>
  <c r="F32" i="1" s="1"/>
  <c r="F33" i="1" s="1"/>
  <c r="F34" i="1" s="1"/>
  <c r="F35" i="1" s="1"/>
  <c r="F22" i="1"/>
  <c r="F21" i="1"/>
  <c r="F7" i="1" l="1"/>
  <c r="F8" i="1"/>
  <c r="F9" i="1"/>
  <c r="F10" i="1"/>
  <c r="F11" i="1"/>
  <c r="F12" i="1"/>
  <c r="F13" i="1"/>
  <c r="F14" i="1"/>
  <c r="F15" i="1" s="1"/>
  <c r="F16" i="1" s="1"/>
  <c r="F6" i="1"/>
  <c r="F5" i="1"/>
</calcChain>
</file>

<file path=xl/sharedStrings.xml><?xml version="1.0" encoding="utf-8"?>
<sst xmlns="http://schemas.openxmlformats.org/spreadsheetml/2006/main" count="42" uniqueCount="4">
  <si>
    <t>Price Impact</t>
  </si>
  <si>
    <t>pdf</t>
  </si>
  <si>
    <t>cdf_2030</t>
  </si>
  <si>
    <t>cdf_2040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</si>
</sst>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1"/>
          <c:order val="0"/>
          <c:tx>
            <c:v>7%</c:v>
          </c:tx>
          <c:marker>
            <c:symbol val="none"/>
          </c:marker>
          <c:xVal>
            <c:numRef>
              <c:f>Combined!$D$5:$D$16</c:f>
              <c:numCache>
                <c:formatCode>General</c:formatCode>
                <c:ptCount val="12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Combined!$F$5:$F$16</c:f>
              <c:numCache>
                <c:formatCode>General</c:formatCode>
                <c:ptCount val="12"/>
                <c:pt idx="0">
                  <c:v>1.2E-2</c:v>
                </c:pt>
                <c:pt idx="1">
                  <c:v>2.1999999999999999E-2</c:v>
                </c:pt>
                <c:pt idx="2">
                  <c:v>3.5999999999999997E-2</c:v>
                </c:pt>
                <c:pt idx="3">
                  <c:v>6.6000000000000003E-2</c:v>
                </c:pt>
                <c:pt idx="4">
                  <c:v>0.156</c:v>
                </c:pt>
                <c:pt idx="5">
                  <c:v>0.33099999999999996</c:v>
                </c:pt>
                <c:pt idx="6">
                  <c:v>0.58799999999999997</c:v>
                </c:pt>
                <c:pt idx="7">
                  <c:v>0.81499999999999995</c:v>
                </c:pt>
                <c:pt idx="8">
                  <c:v>0.93199999999999994</c:v>
                </c:pt>
                <c:pt idx="9">
                  <c:v>0.97899999999999998</c:v>
                </c:pt>
                <c:pt idx="10">
                  <c:v>0.998</c:v>
                </c:pt>
                <c:pt idx="11">
                  <c:v>1</c:v>
                </c:pt>
              </c:numCache>
            </c:numRef>
          </c:yVal>
          <c:smooth val="1"/>
        </c:ser>
        <c:ser>
          <c:idx val="0"/>
          <c:order val="1"/>
          <c:tx>
            <c:v>8%</c:v>
          </c:tx>
          <c:marker>
            <c:symbol val="none"/>
          </c:marker>
          <c:xVal>
            <c:numRef>
              <c:f>'Updated(8%)'!$D$5:$D$18</c:f>
              <c:numCache>
                <c:formatCode>General</c:formatCode>
                <c:ptCount val="14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</c:numCache>
            </c:numRef>
          </c:xVal>
          <c:yVal>
            <c:numRef>
              <c:f>'Updated(8%)'!$F$5:$F$18</c:f>
              <c:numCache>
                <c:formatCode>General</c:formatCode>
                <c:ptCount val="14"/>
                <c:pt idx="0">
                  <c:v>7.0000000000000001E-3</c:v>
                </c:pt>
                <c:pt idx="1">
                  <c:v>1.6E-2</c:v>
                </c:pt>
                <c:pt idx="2">
                  <c:v>2.6000000000000002E-2</c:v>
                </c:pt>
                <c:pt idx="3">
                  <c:v>5.1000000000000004E-2</c:v>
                </c:pt>
                <c:pt idx="4">
                  <c:v>0.11800000000000001</c:v>
                </c:pt>
                <c:pt idx="5">
                  <c:v>0.21400000000000002</c:v>
                </c:pt>
                <c:pt idx="6">
                  <c:v>0.43000000000000005</c:v>
                </c:pt>
                <c:pt idx="7">
                  <c:v>0.65700000000000003</c:v>
                </c:pt>
                <c:pt idx="8">
                  <c:v>0.81300000000000006</c:v>
                </c:pt>
                <c:pt idx="9">
                  <c:v>0.92600000000000005</c:v>
                </c:pt>
                <c:pt idx="10">
                  <c:v>0.97400000000000009</c:v>
                </c:pt>
                <c:pt idx="11">
                  <c:v>0.99400000000000011</c:v>
                </c:pt>
                <c:pt idx="12">
                  <c:v>0.99900000000000011</c:v>
                </c:pt>
                <c:pt idx="13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79648"/>
        <c:axId val="118381952"/>
      </c:scatterChart>
      <c:valAx>
        <c:axId val="11837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381952"/>
        <c:crosses val="autoZero"/>
        <c:crossBetween val="midCat"/>
      </c:valAx>
      <c:valAx>
        <c:axId val="118381952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379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Combined!$F$4</c:f>
              <c:strCache>
                <c:ptCount val="1"/>
                <c:pt idx="0">
                  <c:v>cdf_2030</c:v>
                </c:pt>
              </c:strCache>
            </c:strRef>
          </c:tx>
          <c:marker>
            <c:symbol val="none"/>
          </c:marker>
          <c:xVal>
            <c:numRef>
              <c:f>Combined!$D$21:$D$35</c:f>
              <c:numCache>
                <c:formatCode>General</c:formatCode>
                <c:ptCount val="15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</c:numCache>
            </c:numRef>
          </c:xVal>
          <c:yVal>
            <c:numRef>
              <c:f>Combined!$F$21:$F$35</c:f>
              <c:numCache>
                <c:formatCode>General</c:formatCode>
                <c:ptCount val="15"/>
                <c:pt idx="0">
                  <c:v>1.2E-2</c:v>
                </c:pt>
                <c:pt idx="1">
                  <c:v>3.7999999999999999E-2</c:v>
                </c:pt>
                <c:pt idx="2">
                  <c:v>6.3E-2</c:v>
                </c:pt>
                <c:pt idx="3">
                  <c:v>8.8999999999999996E-2</c:v>
                </c:pt>
                <c:pt idx="4">
                  <c:v>0.13999999999999999</c:v>
                </c:pt>
                <c:pt idx="5">
                  <c:v>0.20899999999999999</c:v>
                </c:pt>
                <c:pt idx="6">
                  <c:v>0.38900000000000001</c:v>
                </c:pt>
                <c:pt idx="7">
                  <c:v>0.63300000000000001</c:v>
                </c:pt>
                <c:pt idx="8">
                  <c:v>0.83499999999999996</c:v>
                </c:pt>
                <c:pt idx="9">
                  <c:v>0.95399999999999996</c:v>
                </c:pt>
                <c:pt idx="10">
                  <c:v>0.98199999999999998</c:v>
                </c:pt>
                <c:pt idx="11">
                  <c:v>0.99099999999999999</c:v>
                </c:pt>
                <c:pt idx="12">
                  <c:v>0.998</c:v>
                </c:pt>
                <c:pt idx="13">
                  <c:v>0.998</c:v>
                </c:pt>
                <c:pt idx="14">
                  <c:v>0.999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083648"/>
        <c:axId val="255085952"/>
      </c:scatterChart>
      <c:valAx>
        <c:axId val="2550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085952"/>
        <c:crosses val="autoZero"/>
        <c:crossBetween val="midCat"/>
      </c:valAx>
      <c:valAx>
        <c:axId val="255085952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508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'Updated(8%)'!$F$4</c:f>
              <c:strCache>
                <c:ptCount val="1"/>
                <c:pt idx="0">
                  <c:v>2030</c:v>
                </c:pt>
              </c:strCache>
            </c:strRef>
          </c:tx>
          <c:marker>
            <c:symbol val="none"/>
          </c:marker>
          <c:xVal>
            <c:numRef>
              <c:f>'Updated(8%)'!$D$5:$D$18</c:f>
              <c:numCache>
                <c:formatCode>General</c:formatCode>
                <c:ptCount val="14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</c:numCache>
            </c:numRef>
          </c:xVal>
          <c:yVal>
            <c:numRef>
              <c:f>'Updated(8%)'!$F$5:$F$18</c:f>
              <c:numCache>
                <c:formatCode>General</c:formatCode>
                <c:ptCount val="14"/>
                <c:pt idx="0">
                  <c:v>7.0000000000000001E-3</c:v>
                </c:pt>
                <c:pt idx="1">
                  <c:v>1.6E-2</c:v>
                </c:pt>
                <c:pt idx="2">
                  <c:v>2.6000000000000002E-2</c:v>
                </c:pt>
                <c:pt idx="3">
                  <c:v>5.1000000000000004E-2</c:v>
                </c:pt>
                <c:pt idx="4">
                  <c:v>0.11800000000000001</c:v>
                </c:pt>
                <c:pt idx="5">
                  <c:v>0.21400000000000002</c:v>
                </c:pt>
                <c:pt idx="6">
                  <c:v>0.43000000000000005</c:v>
                </c:pt>
                <c:pt idx="7">
                  <c:v>0.65700000000000003</c:v>
                </c:pt>
                <c:pt idx="8">
                  <c:v>0.81300000000000006</c:v>
                </c:pt>
                <c:pt idx="9">
                  <c:v>0.92600000000000005</c:v>
                </c:pt>
                <c:pt idx="10">
                  <c:v>0.97400000000000009</c:v>
                </c:pt>
                <c:pt idx="11">
                  <c:v>0.99400000000000011</c:v>
                </c:pt>
                <c:pt idx="12">
                  <c:v>0.99900000000000011</c:v>
                </c:pt>
                <c:pt idx="13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633664"/>
        <c:axId val="257648512"/>
      </c:scatterChart>
      <c:valAx>
        <c:axId val="257633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648512"/>
        <c:crosses val="autoZero"/>
        <c:crossBetween val="midCat"/>
      </c:valAx>
      <c:valAx>
        <c:axId val="257648512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7633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'Updated(8%)'!$F$4</c:f>
              <c:strCache>
                <c:ptCount val="1"/>
                <c:pt idx="0">
                  <c:v>2030</c:v>
                </c:pt>
              </c:strCache>
            </c:strRef>
          </c:tx>
          <c:marker>
            <c:symbol val="none"/>
          </c:marker>
          <c:xVal>
            <c:numRef>
              <c:f>'Updated(8%)'!$D$21:$D$35</c:f>
              <c:numCache>
                <c:formatCode>General</c:formatCode>
                <c:ptCount val="15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</c:numCache>
            </c:numRef>
          </c:xVal>
          <c:yVal>
            <c:numRef>
              <c:f>'Updated(8%)'!$F$21:$F$35</c:f>
              <c:numCache>
                <c:formatCode>General</c:formatCode>
                <c:ptCount val="15"/>
                <c:pt idx="0">
                  <c:v>6.0000000000000001E-3</c:v>
                </c:pt>
                <c:pt idx="1">
                  <c:v>0.01</c:v>
                </c:pt>
                <c:pt idx="2">
                  <c:v>1.4E-2</c:v>
                </c:pt>
                <c:pt idx="3">
                  <c:v>2.6000000000000002E-2</c:v>
                </c:pt>
                <c:pt idx="4">
                  <c:v>4.4999999999999998E-2</c:v>
                </c:pt>
                <c:pt idx="5">
                  <c:v>6.0999999999999999E-2</c:v>
                </c:pt>
                <c:pt idx="6">
                  <c:v>0.11899999999999999</c:v>
                </c:pt>
                <c:pt idx="7">
                  <c:v>0.27700000000000002</c:v>
                </c:pt>
                <c:pt idx="8">
                  <c:v>0.48499999999999999</c:v>
                </c:pt>
                <c:pt idx="9">
                  <c:v>0.69499999999999995</c:v>
                </c:pt>
                <c:pt idx="10">
                  <c:v>0.83799999999999997</c:v>
                </c:pt>
                <c:pt idx="11">
                  <c:v>0.92299999999999993</c:v>
                </c:pt>
                <c:pt idx="12">
                  <c:v>0.96799999999999997</c:v>
                </c:pt>
                <c:pt idx="13">
                  <c:v>0.98799999999999999</c:v>
                </c:pt>
                <c:pt idx="14">
                  <c:v>0.99399999999999999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130688"/>
        <c:axId val="258335488"/>
      </c:scatterChart>
      <c:valAx>
        <c:axId val="25813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335488"/>
        <c:crosses val="autoZero"/>
        <c:crossBetween val="midCat"/>
      </c:valAx>
      <c:valAx>
        <c:axId val="258335488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13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'Updated(8%)'!$F$20</c:f>
              <c:strCache>
                <c:ptCount val="1"/>
                <c:pt idx="0">
                  <c:v>2035</c:v>
                </c:pt>
              </c:strCache>
            </c:strRef>
          </c:tx>
          <c:marker>
            <c:symbol val="none"/>
          </c:marker>
          <c:xVal>
            <c:numRef>
              <c:f>'Updated(8%)'!$D$21:$D$35</c:f>
              <c:numCache>
                <c:formatCode>General</c:formatCode>
                <c:ptCount val="15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</c:numCache>
            </c:numRef>
          </c:xVal>
          <c:yVal>
            <c:numRef>
              <c:f>'Updated(8%)'!$F$21:$F$35</c:f>
              <c:numCache>
                <c:formatCode>General</c:formatCode>
                <c:ptCount val="15"/>
                <c:pt idx="0">
                  <c:v>6.0000000000000001E-3</c:v>
                </c:pt>
                <c:pt idx="1">
                  <c:v>0.01</c:v>
                </c:pt>
                <c:pt idx="2">
                  <c:v>1.4E-2</c:v>
                </c:pt>
                <c:pt idx="3">
                  <c:v>2.6000000000000002E-2</c:v>
                </c:pt>
                <c:pt idx="4">
                  <c:v>4.4999999999999998E-2</c:v>
                </c:pt>
                <c:pt idx="5">
                  <c:v>6.0999999999999999E-2</c:v>
                </c:pt>
                <c:pt idx="6">
                  <c:v>0.11899999999999999</c:v>
                </c:pt>
                <c:pt idx="7">
                  <c:v>0.27700000000000002</c:v>
                </c:pt>
                <c:pt idx="8">
                  <c:v>0.48499999999999999</c:v>
                </c:pt>
                <c:pt idx="9">
                  <c:v>0.69499999999999995</c:v>
                </c:pt>
                <c:pt idx="10">
                  <c:v>0.83799999999999997</c:v>
                </c:pt>
                <c:pt idx="11">
                  <c:v>0.92299999999999993</c:v>
                </c:pt>
                <c:pt idx="12">
                  <c:v>0.96799999999999997</c:v>
                </c:pt>
                <c:pt idx="13">
                  <c:v>0.98799999999999999</c:v>
                </c:pt>
                <c:pt idx="14">
                  <c:v>0.99399999999999999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'Updated(8%)'!$F$4</c:f>
              <c:strCache>
                <c:ptCount val="1"/>
                <c:pt idx="0">
                  <c:v>2030</c:v>
                </c:pt>
              </c:strCache>
            </c:strRef>
          </c:tx>
          <c:marker>
            <c:symbol val="none"/>
          </c:marker>
          <c:xVal>
            <c:numRef>
              <c:f>'Updated(8%)'!$D$5:$D$18</c:f>
              <c:numCache>
                <c:formatCode>General</c:formatCode>
                <c:ptCount val="14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  <c:pt idx="12">
                  <c:v>18</c:v>
                </c:pt>
                <c:pt idx="13">
                  <c:v>20</c:v>
                </c:pt>
              </c:numCache>
            </c:numRef>
          </c:xVal>
          <c:yVal>
            <c:numRef>
              <c:f>'Updated(8%)'!$F$5:$F$18</c:f>
              <c:numCache>
                <c:formatCode>General</c:formatCode>
                <c:ptCount val="14"/>
                <c:pt idx="0">
                  <c:v>7.0000000000000001E-3</c:v>
                </c:pt>
                <c:pt idx="1">
                  <c:v>1.6E-2</c:v>
                </c:pt>
                <c:pt idx="2">
                  <c:v>2.6000000000000002E-2</c:v>
                </c:pt>
                <c:pt idx="3">
                  <c:v>5.1000000000000004E-2</c:v>
                </c:pt>
                <c:pt idx="4">
                  <c:v>0.11800000000000001</c:v>
                </c:pt>
                <c:pt idx="5">
                  <c:v>0.21400000000000002</c:v>
                </c:pt>
                <c:pt idx="6">
                  <c:v>0.43000000000000005</c:v>
                </c:pt>
                <c:pt idx="7">
                  <c:v>0.65700000000000003</c:v>
                </c:pt>
                <c:pt idx="8">
                  <c:v>0.81300000000000006</c:v>
                </c:pt>
                <c:pt idx="9">
                  <c:v>0.92600000000000005</c:v>
                </c:pt>
                <c:pt idx="10">
                  <c:v>0.97400000000000009</c:v>
                </c:pt>
                <c:pt idx="11">
                  <c:v>0.99400000000000011</c:v>
                </c:pt>
                <c:pt idx="12">
                  <c:v>0.99900000000000011</c:v>
                </c:pt>
                <c:pt idx="13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'Updated(8%)'!$F$41</c:f>
              <c:strCache>
                <c:ptCount val="1"/>
                <c:pt idx="0">
                  <c:v>2040</c:v>
                </c:pt>
              </c:strCache>
            </c:strRef>
          </c:tx>
          <c:marker>
            <c:symbol val="none"/>
          </c:marker>
          <c:xVal>
            <c:numRef>
              <c:f>'Updated(8%)'!$D$42:$D$56</c:f>
              <c:numCache>
                <c:formatCode>General</c:formatCode>
                <c:ptCount val="15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</c:numCache>
            </c:numRef>
          </c:xVal>
          <c:yVal>
            <c:numRef>
              <c:f>'Updated(8%)'!$F$42:$F$56</c:f>
              <c:numCache>
                <c:formatCode>General</c:formatCode>
                <c:ptCount val="15"/>
                <c:pt idx="0">
                  <c:v>2E-3</c:v>
                </c:pt>
                <c:pt idx="1">
                  <c:v>1.2999999999999999E-2</c:v>
                </c:pt>
                <c:pt idx="2">
                  <c:v>2.1999999999999999E-2</c:v>
                </c:pt>
                <c:pt idx="3">
                  <c:v>3.7999999999999999E-2</c:v>
                </c:pt>
                <c:pt idx="4">
                  <c:v>6.5000000000000002E-2</c:v>
                </c:pt>
                <c:pt idx="5">
                  <c:v>0.10700000000000001</c:v>
                </c:pt>
                <c:pt idx="6">
                  <c:v>0.255</c:v>
                </c:pt>
                <c:pt idx="7">
                  <c:v>0.47299999999999998</c:v>
                </c:pt>
                <c:pt idx="8">
                  <c:v>0.71599999999999997</c:v>
                </c:pt>
                <c:pt idx="9">
                  <c:v>0.86099999999999999</c:v>
                </c:pt>
                <c:pt idx="10">
                  <c:v>0.95099999999999996</c:v>
                </c:pt>
                <c:pt idx="11">
                  <c:v>0.98099999999999998</c:v>
                </c:pt>
                <c:pt idx="12">
                  <c:v>0.99099999999999999</c:v>
                </c:pt>
                <c:pt idx="13">
                  <c:v>0.999</c:v>
                </c:pt>
                <c:pt idx="14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73440"/>
        <c:axId val="82975360"/>
      </c:scatterChart>
      <c:valAx>
        <c:axId val="8297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975360"/>
        <c:crosses val="autoZero"/>
        <c:crossBetween val="midCat"/>
      </c:valAx>
      <c:valAx>
        <c:axId val="82975360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973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'Previous(7%)'!$F$4</c:f>
              <c:strCache>
                <c:ptCount val="1"/>
                <c:pt idx="0">
                  <c:v>cdf_2030</c:v>
                </c:pt>
              </c:strCache>
            </c:strRef>
          </c:tx>
          <c:marker>
            <c:symbol val="none"/>
          </c:marker>
          <c:xVal>
            <c:numRef>
              <c:f>'Previous(7%)'!$D$5:$D$16</c:f>
              <c:numCache>
                <c:formatCode>General</c:formatCode>
                <c:ptCount val="12"/>
                <c:pt idx="0">
                  <c:v>-6</c:v>
                </c:pt>
                <c:pt idx="1">
                  <c:v>-4</c:v>
                </c:pt>
                <c:pt idx="2">
                  <c:v>-2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14</c:v>
                </c:pt>
                <c:pt idx="11">
                  <c:v>16</c:v>
                </c:pt>
              </c:numCache>
            </c:numRef>
          </c:xVal>
          <c:yVal>
            <c:numRef>
              <c:f>'Previous(7%)'!$F$5:$F$16</c:f>
              <c:numCache>
                <c:formatCode>General</c:formatCode>
                <c:ptCount val="12"/>
                <c:pt idx="0">
                  <c:v>1.2E-2</c:v>
                </c:pt>
                <c:pt idx="1">
                  <c:v>2.1999999999999999E-2</c:v>
                </c:pt>
                <c:pt idx="2">
                  <c:v>3.5999999999999997E-2</c:v>
                </c:pt>
                <c:pt idx="3">
                  <c:v>6.6000000000000003E-2</c:v>
                </c:pt>
                <c:pt idx="4">
                  <c:v>0.156</c:v>
                </c:pt>
                <c:pt idx="5">
                  <c:v>0.33099999999999996</c:v>
                </c:pt>
                <c:pt idx="6">
                  <c:v>0.58799999999999997</c:v>
                </c:pt>
                <c:pt idx="7">
                  <c:v>0.81499999999999995</c:v>
                </c:pt>
                <c:pt idx="8">
                  <c:v>0.93199999999999994</c:v>
                </c:pt>
                <c:pt idx="9">
                  <c:v>0.97899999999999998</c:v>
                </c:pt>
                <c:pt idx="10">
                  <c:v>0.998</c:v>
                </c:pt>
                <c:pt idx="11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660224"/>
        <c:axId val="258827776"/>
      </c:scatterChart>
      <c:valAx>
        <c:axId val="258660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8827776"/>
        <c:crosses val="autoZero"/>
        <c:crossBetween val="midCat"/>
      </c:valAx>
      <c:valAx>
        <c:axId val="258827776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866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'Previous(7%)'!$F$4</c:f>
              <c:strCache>
                <c:ptCount val="1"/>
                <c:pt idx="0">
                  <c:v>cdf_2030</c:v>
                </c:pt>
              </c:strCache>
            </c:strRef>
          </c:tx>
          <c:marker>
            <c:symbol val="none"/>
          </c:marker>
          <c:xVal>
            <c:numRef>
              <c:f>'Previous(7%)'!$D$21:$D$35</c:f>
              <c:numCache>
                <c:formatCode>General</c:formatCode>
                <c:ptCount val="15"/>
                <c:pt idx="0">
                  <c:v>-12</c:v>
                </c:pt>
                <c:pt idx="1">
                  <c:v>-10</c:v>
                </c:pt>
                <c:pt idx="2">
                  <c:v>-8</c:v>
                </c:pt>
                <c:pt idx="3">
                  <c:v>-6</c:v>
                </c:pt>
                <c:pt idx="4">
                  <c:v>-4</c:v>
                </c:pt>
                <c:pt idx="5">
                  <c:v>-2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</c:numCache>
            </c:numRef>
          </c:xVal>
          <c:yVal>
            <c:numRef>
              <c:f>'Previous(7%)'!$F$21:$F$35</c:f>
              <c:numCache>
                <c:formatCode>General</c:formatCode>
                <c:ptCount val="15"/>
                <c:pt idx="0">
                  <c:v>1.2E-2</c:v>
                </c:pt>
                <c:pt idx="1">
                  <c:v>3.7999999999999999E-2</c:v>
                </c:pt>
                <c:pt idx="2">
                  <c:v>6.3E-2</c:v>
                </c:pt>
                <c:pt idx="3">
                  <c:v>8.8999999999999996E-2</c:v>
                </c:pt>
                <c:pt idx="4">
                  <c:v>0.13999999999999999</c:v>
                </c:pt>
                <c:pt idx="5">
                  <c:v>0.20899999999999999</c:v>
                </c:pt>
                <c:pt idx="6">
                  <c:v>0.38900000000000001</c:v>
                </c:pt>
                <c:pt idx="7">
                  <c:v>0.63300000000000001</c:v>
                </c:pt>
                <c:pt idx="8">
                  <c:v>0.83499999999999996</c:v>
                </c:pt>
                <c:pt idx="9">
                  <c:v>0.95399999999999996</c:v>
                </c:pt>
                <c:pt idx="10">
                  <c:v>0.98199999999999998</c:v>
                </c:pt>
                <c:pt idx="11">
                  <c:v>0.99099999999999999</c:v>
                </c:pt>
                <c:pt idx="12">
                  <c:v>0.998</c:v>
                </c:pt>
                <c:pt idx="13">
                  <c:v>0.998</c:v>
                </c:pt>
                <c:pt idx="14">
                  <c:v>0.999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388160"/>
        <c:axId val="261808512"/>
      </c:scatterChart>
      <c:valAx>
        <c:axId val="259388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Electricity Price Impact of Forced Nuclear Program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1808512"/>
        <c:crosses val="autoZero"/>
        <c:crossBetween val="midCat"/>
      </c:valAx>
      <c:valAx>
        <c:axId val="261808512"/>
        <c:scaling>
          <c:orientation val="minMax"/>
          <c:max val="1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Probability of Price Impact &lt;</a:t>
                </a:r>
                <a:r>
                  <a:rPr lang="en-ZA" baseline="0"/>
                  <a:t> x</a:t>
                </a:r>
                <a:endParaRPr lang="en-ZA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9388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246288</xdr:colOff>
      <xdr:row>2</xdr:row>
      <xdr:rowOff>79375</xdr:rowOff>
    </xdr:from>
    <xdr:to>
      <xdr:col>15</xdr:col>
      <xdr:colOff>549274</xdr:colOff>
      <xdr:row>17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14</xdr:col>
      <xdr:colOff>302986</xdr:colOff>
      <xdr:row>33</xdr:row>
      <xdr:rowOff>163285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79375</xdr:rowOff>
    </xdr:from>
    <xdr:to>
      <xdr:col>14</xdr:col>
      <xdr:colOff>9525</xdr:colOff>
      <xdr:row>17</xdr:row>
      <xdr:rowOff>15875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14</xdr:col>
      <xdr:colOff>302986</xdr:colOff>
      <xdr:row>33</xdr:row>
      <xdr:rowOff>163285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0</xdr:rowOff>
    </xdr:from>
    <xdr:to>
      <xdr:col>14</xdr:col>
      <xdr:colOff>302986</xdr:colOff>
      <xdr:row>48</xdr:row>
      <xdr:rowOff>163285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79375</xdr:rowOff>
    </xdr:from>
    <xdr:to>
      <xdr:col>14</xdr:col>
      <xdr:colOff>9525</xdr:colOff>
      <xdr:row>17</xdr:row>
      <xdr:rowOff>15875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14</xdr:col>
      <xdr:colOff>302986</xdr:colOff>
      <xdr:row>33</xdr:row>
      <xdr:rowOff>163285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35"/>
  <sheetViews>
    <sheetView topLeftCell="A2" zoomScale="140" zoomScaleNormal="140" workbookViewId="0">
      <selection activeCell="B34" sqref="B34"/>
    </sheetView>
  </sheetViews>
  <sheetFormatPr defaultRowHeight="14.5" x14ac:dyDescent="0.35"/>
  <sheetData>
    <row r="4" spans="3:6" x14ac:dyDescent="0.35">
      <c r="E4" t="s">
        <v>1</v>
      </c>
      <c r="F4" t="s">
        <v>2</v>
      </c>
    </row>
    <row r="5" spans="3:6" ht="18" x14ac:dyDescent="0.4">
      <c r="C5" s="1">
        <v>1</v>
      </c>
      <c r="D5">
        <v>-6</v>
      </c>
      <c r="E5">
        <v>1.2E-2</v>
      </c>
      <c r="F5">
        <f>E5</f>
        <v>1.2E-2</v>
      </c>
    </row>
    <row r="6" spans="3:6" x14ac:dyDescent="0.35">
      <c r="C6">
        <v>2</v>
      </c>
      <c r="D6">
        <v>-4</v>
      </c>
      <c r="E6">
        <v>0.01</v>
      </c>
      <c r="F6">
        <f>E6+F5</f>
        <v>2.1999999999999999E-2</v>
      </c>
    </row>
    <row r="7" spans="3:6" x14ac:dyDescent="0.35">
      <c r="C7">
        <v>3</v>
      </c>
      <c r="D7">
        <v>-2</v>
      </c>
      <c r="E7">
        <v>1.4E-2</v>
      </c>
      <c r="F7">
        <f t="shared" ref="F7:F16" si="0">E7+F6</f>
        <v>3.5999999999999997E-2</v>
      </c>
    </row>
    <row r="8" spans="3:6" x14ac:dyDescent="0.35">
      <c r="C8">
        <v>4</v>
      </c>
      <c r="D8">
        <v>0</v>
      </c>
      <c r="E8">
        <v>0.03</v>
      </c>
      <c r="F8">
        <f t="shared" si="0"/>
        <v>6.6000000000000003E-2</v>
      </c>
    </row>
    <row r="9" spans="3:6" x14ac:dyDescent="0.35">
      <c r="C9">
        <v>5</v>
      </c>
      <c r="D9">
        <v>2</v>
      </c>
      <c r="E9">
        <v>0.09</v>
      </c>
      <c r="F9">
        <f t="shared" si="0"/>
        <v>0.156</v>
      </c>
    </row>
    <row r="10" spans="3:6" x14ac:dyDescent="0.35">
      <c r="C10">
        <v>6</v>
      </c>
      <c r="D10">
        <v>4</v>
      </c>
      <c r="E10">
        <v>0.17499999999999999</v>
      </c>
      <c r="F10">
        <f t="shared" si="0"/>
        <v>0.33099999999999996</v>
      </c>
    </row>
    <row r="11" spans="3:6" x14ac:dyDescent="0.35">
      <c r="C11">
        <v>7</v>
      </c>
      <c r="D11">
        <v>6</v>
      </c>
      <c r="E11">
        <v>0.25700000000000001</v>
      </c>
      <c r="F11">
        <f t="shared" si="0"/>
        <v>0.58799999999999997</v>
      </c>
    </row>
    <row r="12" spans="3:6" x14ac:dyDescent="0.35">
      <c r="C12">
        <v>8</v>
      </c>
      <c r="D12">
        <v>8</v>
      </c>
      <c r="E12">
        <v>0.22700000000000001</v>
      </c>
      <c r="F12">
        <f t="shared" si="0"/>
        <v>0.81499999999999995</v>
      </c>
    </row>
    <row r="13" spans="3:6" x14ac:dyDescent="0.35">
      <c r="C13">
        <v>9</v>
      </c>
      <c r="D13">
        <v>10</v>
      </c>
      <c r="E13">
        <v>0.11700000000000001</v>
      </c>
      <c r="F13">
        <f t="shared" si="0"/>
        <v>0.93199999999999994</v>
      </c>
    </row>
    <row r="14" spans="3:6" x14ac:dyDescent="0.35">
      <c r="C14">
        <v>10</v>
      </c>
      <c r="D14">
        <v>12</v>
      </c>
      <c r="E14">
        <v>4.7E-2</v>
      </c>
      <c r="F14">
        <f t="shared" si="0"/>
        <v>0.97899999999999998</v>
      </c>
    </row>
    <row r="15" spans="3:6" x14ac:dyDescent="0.35">
      <c r="C15">
        <v>11</v>
      </c>
      <c r="D15">
        <v>14</v>
      </c>
      <c r="E15">
        <v>1.9E-2</v>
      </c>
      <c r="F15">
        <f t="shared" si="0"/>
        <v>0.998</v>
      </c>
    </row>
    <row r="16" spans="3:6" x14ac:dyDescent="0.35">
      <c r="C16">
        <v>12</v>
      </c>
      <c r="D16">
        <v>16</v>
      </c>
      <c r="E16">
        <v>2E-3</v>
      </c>
      <c r="F16">
        <f t="shared" si="0"/>
        <v>1</v>
      </c>
    </row>
    <row r="20" spans="3:6" x14ac:dyDescent="0.35">
      <c r="C20">
        <v>-14</v>
      </c>
      <c r="D20">
        <v>1E-3</v>
      </c>
      <c r="E20" t="s">
        <v>0</v>
      </c>
      <c r="F20" t="s">
        <v>3</v>
      </c>
    </row>
    <row r="21" spans="3:6" x14ac:dyDescent="0.35">
      <c r="C21">
        <v>2</v>
      </c>
      <c r="D21">
        <v>-12</v>
      </c>
      <c r="E21">
        <v>1.2E-2</v>
      </c>
      <c r="F21">
        <f>E21</f>
        <v>1.2E-2</v>
      </c>
    </row>
    <row r="22" spans="3:6" x14ac:dyDescent="0.35">
      <c r="C22">
        <v>3</v>
      </c>
      <c r="D22">
        <v>-10</v>
      </c>
      <c r="E22">
        <v>2.5999999999999999E-2</v>
      </c>
      <c r="F22">
        <f>F21+E22</f>
        <v>3.7999999999999999E-2</v>
      </c>
    </row>
    <row r="23" spans="3:6" x14ac:dyDescent="0.35">
      <c r="C23">
        <v>4</v>
      </c>
      <c r="D23">
        <v>-8</v>
      </c>
      <c r="E23">
        <v>2.5000000000000001E-2</v>
      </c>
      <c r="F23">
        <f t="shared" ref="F23:F35" si="1">F22+E23</f>
        <v>6.3E-2</v>
      </c>
    </row>
    <row r="24" spans="3:6" x14ac:dyDescent="0.35">
      <c r="C24">
        <v>5</v>
      </c>
      <c r="D24">
        <v>-6</v>
      </c>
      <c r="E24">
        <v>2.5999999999999999E-2</v>
      </c>
      <c r="F24">
        <f t="shared" si="1"/>
        <v>8.8999999999999996E-2</v>
      </c>
    </row>
    <row r="25" spans="3:6" x14ac:dyDescent="0.35">
      <c r="C25">
        <v>6</v>
      </c>
      <c r="D25">
        <v>-4</v>
      </c>
      <c r="E25">
        <v>5.0999999999999997E-2</v>
      </c>
      <c r="F25">
        <f t="shared" si="1"/>
        <v>0.13999999999999999</v>
      </c>
    </row>
    <row r="26" spans="3:6" x14ac:dyDescent="0.35">
      <c r="C26">
        <v>7</v>
      </c>
      <c r="D26">
        <v>-2</v>
      </c>
      <c r="E26">
        <v>6.9000000000000006E-2</v>
      </c>
      <c r="F26">
        <f t="shared" si="1"/>
        <v>0.20899999999999999</v>
      </c>
    </row>
    <row r="27" spans="3:6" x14ac:dyDescent="0.35">
      <c r="C27">
        <v>8</v>
      </c>
      <c r="D27">
        <v>0</v>
      </c>
      <c r="E27">
        <v>0.18</v>
      </c>
      <c r="F27">
        <f t="shared" si="1"/>
        <v>0.38900000000000001</v>
      </c>
    </row>
    <row r="28" spans="3:6" x14ac:dyDescent="0.35">
      <c r="C28">
        <v>9</v>
      </c>
      <c r="D28">
        <v>2</v>
      </c>
      <c r="E28">
        <v>0.24399999999999999</v>
      </c>
      <c r="F28">
        <f t="shared" si="1"/>
        <v>0.63300000000000001</v>
      </c>
    </row>
    <row r="29" spans="3:6" x14ac:dyDescent="0.35">
      <c r="C29">
        <v>10</v>
      </c>
      <c r="D29">
        <v>4</v>
      </c>
      <c r="E29">
        <v>0.20200000000000001</v>
      </c>
      <c r="F29">
        <f t="shared" si="1"/>
        <v>0.83499999999999996</v>
      </c>
    </row>
    <row r="30" spans="3:6" x14ac:dyDescent="0.35">
      <c r="C30">
        <v>11</v>
      </c>
      <c r="D30">
        <v>6</v>
      </c>
      <c r="E30">
        <v>0.11899999999999999</v>
      </c>
      <c r="F30">
        <f t="shared" si="1"/>
        <v>0.95399999999999996</v>
      </c>
    </row>
    <row r="31" spans="3:6" x14ac:dyDescent="0.35">
      <c r="C31">
        <v>12</v>
      </c>
      <c r="D31">
        <v>8</v>
      </c>
      <c r="E31">
        <v>2.8000000000000001E-2</v>
      </c>
      <c r="F31">
        <f t="shared" si="1"/>
        <v>0.98199999999999998</v>
      </c>
    </row>
    <row r="32" spans="3:6" x14ac:dyDescent="0.35">
      <c r="C32">
        <v>13</v>
      </c>
      <c r="D32">
        <v>10</v>
      </c>
      <c r="E32">
        <v>8.9999999999999993E-3</v>
      </c>
      <c r="F32">
        <f t="shared" si="1"/>
        <v>0.99099999999999999</v>
      </c>
    </row>
    <row r="33" spans="3:6" x14ac:dyDescent="0.35">
      <c r="C33">
        <v>14</v>
      </c>
      <c r="D33">
        <v>12</v>
      </c>
      <c r="E33">
        <v>7.0000000000000001E-3</v>
      </c>
      <c r="F33">
        <f t="shared" si="1"/>
        <v>0.998</v>
      </c>
    </row>
    <row r="34" spans="3:6" x14ac:dyDescent="0.35">
      <c r="C34">
        <v>15</v>
      </c>
      <c r="D34">
        <v>14</v>
      </c>
      <c r="E34">
        <v>0</v>
      </c>
      <c r="F34">
        <f t="shared" si="1"/>
        <v>0.998</v>
      </c>
    </row>
    <row r="35" spans="3:6" x14ac:dyDescent="0.35">
      <c r="C35">
        <v>16</v>
      </c>
      <c r="D35">
        <v>16</v>
      </c>
      <c r="E35">
        <v>1E-3</v>
      </c>
      <c r="F35">
        <f t="shared" si="1"/>
        <v>0.999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X56"/>
  <sheetViews>
    <sheetView tabSelected="1" topLeftCell="A24" zoomScale="140" zoomScaleNormal="140" workbookViewId="0">
      <selection activeCell="F43" sqref="F43:F56"/>
    </sheetView>
  </sheetViews>
  <sheetFormatPr defaultRowHeight="14.5" x14ac:dyDescent="0.35"/>
  <sheetData>
    <row r="4" spans="3:24" x14ac:dyDescent="0.35">
      <c r="E4" t="s">
        <v>1</v>
      </c>
      <c r="F4">
        <v>2030</v>
      </c>
    </row>
    <row r="5" spans="3:24" x14ac:dyDescent="0.35">
      <c r="C5">
        <v>1</v>
      </c>
      <c r="D5">
        <v>-6</v>
      </c>
      <c r="E5">
        <v>7.0000000000000001E-3</v>
      </c>
      <c r="F5">
        <f>E5</f>
        <v>7.0000000000000001E-3</v>
      </c>
      <c r="P5">
        <v>1</v>
      </c>
      <c r="Q5">
        <v>-6</v>
      </c>
      <c r="R5">
        <v>7.0000000000000001E-3</v>
      </c>
      <c r="S5" t="s">
        <v>0</v>
      </c>
      <c r="U5">
        <v>1</v>
      </c>
      <c r="V5">
        <v>-12</v>
      </c>
      <c r="W5">
        <v>6.0000000000000001E-3</v>
      </c>
      <c r="X5" t="s">
        <v>0</v>
      </c>
    </row>
    <row r="6" spans="3:24" x14ac:dyDescent="0.35">
      <c r="C6">
        <v>2</v>
      </c>
      <c r="D6">
        <v>-4</v>
      </c>
      <c r="E6">
        <v>8.9999999999999993E-3</v>
      </c>
      <c r="F6">
        <f>E6+F5</f>
        <v>1.6E-2</v>
      </c>
      <c r="P6">
        <v>2</v>
      </c>
      <c r="Q6">
        <v>-4</v>
      </c>
      <c r="R6">
        <v>8.9999999999999993E-3</v>
      </c>
      <c r="S6" t="s">
        <v>0</v>
      </c>
      <c r="U6">
        <v>2</v>
      </c>
      <c r="V6">
        <v>-10</v>
      </c>
      <c r="W6">
        <v>4.0000000000000001E-3</v>
      </c>
      <c r="X6" t="s">
        <v>0</v>
      </c>
    </row>
    <row r="7" spans="3:24" x14ac:dyDescent="0.35">
      <c r="C7">
        <v>3</v>
      </c>
      <c r="D7">
        <v>-2</v>
      </c>
      <c r="E7">
        <v>0.01</v>
      </c>
      <c r="F7">
        <f t="shared" ref="F7:F18" si="0">E7+F6</f>
        <v>2.6000000000000002E-2</v>
      </c>
      <c r="P7">
        <v>3</v>
      </c>
      <c r="Q7">
        <v>-2</v>
      </c>
      <c r="R7">
        <v>0.01</v>
      </c>
      <c r="S7" t="s">
        <v>0</v>
      </c>
      <c r="U7">
        <v>3</v>
      </c>
      <c r="V7">
        <v>-8</v>
      </c>
      <c r="W7">
        <v>4.0000000000000001E-3</v>
      </c>
      <c r="X7" t="s">
        <v>0</v>
      </c>
    </row>
    <row r="8" spans="3:24" x14ac:dyDescent="0.35">
      <c r="C8">
        <v>4</v>
      </c>
      <c r="D8">
        <v>0</v>
      </c>
      <c r="E8">
        <v>2.5000000000000001E-2</v>
      </c>
      <c r="F8">
        <f t="shared" si="0"/>
        <v>5.1000000000000004E-2</v>
      </c>
      <c r="P8">
        <v>4</v>
      </c>
      <c r="Q8">
        <v>0</v>
      </c>
      <c r="R8">
        <v>2.5000000000000001E-2</v>
      </c>
      <c r="S8" t="s">
        <v>0</v>
      </c>
      <c r="U8">
        <v>4</v>
      </c>
      <c r="V8">
        <v>-6</v>
      </c>
      <c r="W8">
        <v>1.2E-2</v>
      </c>
      <c r="X8" t="s">
        <v>0</v>
      </c>
    </row>
    <row r="9" spans="3:24" x14ac:dyDescent="0.35">
      <c r="C9">
        <v>5</v>
      </c>
      <c r="D9">
        <v>2</v>
      </c>
      <c r="E9">
        <v>6.7000000000000004E-2</v>
      </c>
      <c r="F9">
        <f t="shared" si="0"/>
        <v>0.11800000000000001</v>
      </c>
      <c r="P9">
        <v>5</v>
      </c>
      <c r="Q9">
        <v>2</v>
      </c>
      <c r="R9">
        <v>6.7000000000000004E-2</v>
      </c>
      <c r="S9" t="s">
        <v>0</v>
      </c>
      <c r="U9">
        <v>5</v>
      </c>
      <c r="V9">
        <v>-4</v>
      </c>
      <c r="W9">
        <v>1.9E-2</v>
      </c>
      <c r="X9" t="s">
        <v>0</v>
      </c>
    </row>
    <row r="10" spans="3:24" x14ac:dyDescent="0.35">
      <c r="C10">
        <v>6</v>
      </c>
      <c r="D10">
        <v>4</v>
      </c>
      <c r="E10">
        <v>9.6000000000000002E-2</v>
      </c>
      <c r="F10">
        <f t="shared" si="0"/>
        <v>0.21400000000000002</v>
      </c>
      <c r="P10">
        <v>6</v>
      </c>
      <c r="Q10">
        <v>4</v>
      </c>
      <c r="R10">
        <v>9.6000000000000002E-2</v>
      </c>
      <c r="S10" t="s">
        <v>0</v>
      </c>
      <c r="U10">
        <v>6</v>
      </c>
      <c r="V10">
        <v>-2</v>
      </c>
      <c r="W10">
        <v>1.6E-2</v>
      </c>
      <c r="X10" t="s">
        <v>0</v>
      </c>
    </row>
    <row r="11" spans="3:24" x14ac:dyDescent="0.35">
      <c r="C11">
        <v>7</v>
      </c>
      <c r="D11">
        <v>6</v>
      </c>
      <c r="E11">
        <v>0.216</v>
      </c>
      <c r="F11">
        <f t="shared" si="0"/>
        <v>0.43000000000000005</v>
      </c>
      <c r="P11">
        <v>7</v>
      </c>
      <c r="Q11">
        <v>6</v>
      </c>
      <c r="R11">
        <v>0.216</v>
      </c>
      <c r="S11" t="s">
        <v>0</v>
      </c>
      <c r="U11">
        <v>7</v>
      </c>
      <c r="V11">
        <v>0</v>
      </c>
      <c r="W11">
        <v>5.8000000000000003E-2</v>
      </c>
      <c r="X11" t="s">
        <v>0</v>
      </c>
    </row>
    <row r="12" spans="3:24" x14ac:dyDescent="0.35">
      <c r="C12">
        <v>8</v>
      </c>
      <c r="D12">
        <v>8</v>
      </c>
      <c r="E12">
        <v>0.22700000000000001</v>
      </c>
      <c r="F12">
        <f t="shared" si="0"/>
        <v>0.65700000000000003</v>
      </c>
      <c r="P12">
        <v>8</v>
      </c>
      <c r="Q12">
        <v>8</v>
      </c>
      <c r="R12">
        <v>0.22700000000000001</v>
      </c>
      <c r="S12" t="s">
        <v>0</v>
      </c>
      <c r="U12">
        <v>8</v>
      </c>
      <c r="V12">
        <v>2</v>
      </c>
      <c r="W12">
        <v>0.158</v>
      </c>
      <c r="X12" t="s">
        <v>0</v>
      </c>
    </row>
    <row r="13" spans="3:24" x14ac:dyDescent="0.35">
      <c r="C13">
        <v>9</v>
      </c>
      <c r="D13">
        <v>10</v>
      </c>
      <c r="E13">
        <v>0.156</v>
      </c>
      <c r="F13">
        <f t="shared" si="0"/>
        <v>0.81300000000000006</v>
      </c>
      <c r="P13">
        <v>9</v>
      </c>
      <c r="Q13">
        <v>10</v>
      </c>
      <c r="R13">
        <v>0.156</v>
      </c>
      <c r="S13" t="s">
        <v>0</v>
      </c>
      <c r="U13">
        <v>9</v>
      </c>
      <c r="V13">
        <v>4</v>
      </c>
      <c r="W13">
        <v>0.20799999999999999</v>
      </c>
      <c r="X13" t="s">
        <v>0</v>
      </c>
    </row>
    <row r="14" spans="3:24" x14ac:dyDescent="0.35">
      <c r="C14">
        <v>10</v>
      </c>
      <c r="D14">
        <v>12</v>
      </c>
      <c r="E14">
        <v>0.113</v>
      </c>
      <c r="F14">
        <f t="shared" si="0"/>
        <v>0.92600000000000005</v>
      </c>
      <c r="P14">
        <v>10</v>
      </c>
      <c r="Q14">
        <v>12</v>
      </c>
      <c r="R14">
        <v>0.113</v>
      </c>
      <c r="S14" t="s">
        <v>0</v>
      </c>
      <c r="U14">
        <v>10</v>
      </c>
      <c r="V14">
        <v>6</v>
      </c>
      <c r="W14">
        <v>0.21</v>
      </c>
      <c r="X14" t="s">
        <v>0</v>
      </c>
    </row>
    <row r="15" spans="3:24" x14ac:dyDescent="0.35">
      <c r="C15">
        <v>11</v>
      </c>
      <c r="D15">
        <v>14</v>
      </c>
      <c r="E15">
        <v>4.8000000000000001E-2</v>
      </c>
      <c r="F15">
        <f t="shared" si="0"/>
        <v>0.97400000000000009</v>
      </c>
      <c r="P15">
        <v>11</v>
      </c>
      <c r="Q15">
        <v>14</v>
      </c>
      <c r="R15">
        <v>4.8000000000000001E-2</v>
      </c>
      <c r="S15" t="s">
        <v>0</v>
      </c>
      <c r="U15">
        <v>11</v>
      </c>
      <c r="V15">
        <v>8</v>
      </c>
      <c r="W15">
        <v>0.14299999999999999</v>
      </c>
      <c r="X15" t="s">
        <v>0</v>
      </c>
    </row>
    <row r="16" spans="3:24" x14ac:dyDescent="0.35">
      <c r="C16">
        <v>12</v>
      </c>
      <c r="D16">
        <v>16</v>
      </c>
      <c r="E16">
        <v>0.02</v>
      </c>
      <c r="F16">
        <f t="shared" si="0"/>
        <v>0.99400000000000011</v>
      </c>
      <c r="P16">
        <v>12</v>
      </c>
      <c r="Q16">
        <v>16</v>
      </c>
      <c r="R16">
        <v>0.02</v>
      </c>
      <c r="S16" t="s">
        <v>0</v>
      </c>
      <c r="U16">
        <v>12</v>
      </c>
      <c r="V16">
        <v>10</v>
      </c>
      <c r="W16">
        <v>8.5000000000000006E-2</v>
      </c>
      <c r="X16" t="s">
        <v>0</v>
      </c>
    </row>
    <row r="17" spans="3:24" x14ac:dyDescent="0.35">
      <c r="C17">
        <v>13</v>
      </c>
      <c r="D17">
        <v>18</v>
      </c>
      <c r="E17">
        <v>5.0000000000000001E-3</v>
      </c>
      <c r="F17">
        <f t="shared" si="0"/>
        <v>0.99900000000000011</v>
      </c>
      <c r="P17">
        <v>13</v>
      </c>
      <c r="Q17">
        <v>18</v>
      </c>
      <c r="R17">
        <v>5.0000000000000001E-3</v>
      </c>
      <c r="S17" t="s">
        <v>0</v>
      </c>
      <c r="U17">
        <v>13</v>
      </c>
      <c r="V17">
        <v>12</v>
      </c>
      <c r="W17">
        <v>4.4999999999999998E-2</v>
      </c>
      <c r="X17" t="s">
        <v>0</v>
      </c>
    </row>
    <row r="18" spans="3:24" x14ac:dyDescent="0.35">
      <c r="C18">
        <v>14</v>
      </c>
      <c r="D18">
        <v>20</v>
      </c>
      <c r="E18">
        <v>1E-3</v>
      </c>
      <c r="F18">
        <f t="shared" si="0"/>
        <v>1</v>
      </c>
      <c r="P18">
        <v>14</v>
      </c>
      <c r="Q18">
        <v>20</v>
      </c>
      <c r="R18">
        <v>1E-3</v>
      </c>
      <c r="S18" t="s">
        <v>0</v>
      </c>
      <c r="U18">
        <v>14</v>
      </c>
      <c r="V18">
        <v>14</v>
      </c>
      <c r="W18">
        <v>0.02</v>
      </c>
      <c r="X18" t="s">
        <v>0</v>
      </c>
    </row>
    <row r="19" spans="3:24" ht="14.4" x14ac:dyDescent="0.3">
      <c r="U19">
        <v>15</v>
      </c>
      <c r="V19">
        <v>16</v>
      </c>
      <c r="W19">
        <v>6.0000000000000001E-3</v>
      </c>
      <c r="X19" t="s">
        <v>0</v>
      </c>
    </row>
    <row r="20" spans="3:24" x14ac:dyDescent="0.35">
      <c r="C20">
        <v>-14</v>
      </c>
      <c r="D20">
        <v>1E-3</v>
      </c>
      <c r="E20" t="s">
        <v>0</v>
      </c>
      <c r="F20">
        <v>2035</v>
      </c>
      <c r="U20">
        <v>16</v>
      </c>
      <c r="V20">
        <v>18</v>
      </c>
      <c r="W20">
        <v>4.0000000000000001E-3</v>
      </c>
      <c r="X20" t="s">
        <v>0</v>
      </c>
    </row>
    <row r="21" spans="3:24" x14ac:dyDescent="0.35">
      <c r="C21">
        <v>2</v>
      </c>
      <c r="D21">
        <v>-12</v>
      </c>
      <c r="E21">
        <v>6.0000000000000001E-3</v>
      </c>
      <c r="F21">
        <f>E21</f>
        <v>6.0000000000000001E-3</v>
      </c>
      <c r="U21">
        <v>17</v>
      </c>
      <c r="V21">
        <v>20</v>
      </c>
      <c r="W21">
        <v>1E-3</v>
      </c>
      <c r="X21" t="s">
        <v>0</v>
      </c>
    </row>
    <row r="22" spans="3:24" x14ac:dyDescent="0.35">
      <c r="C22">
        <v>3</v>
      </c>
      <c r="D22">
        <v>-10</v>
      </c>
      <c r="E22">
        <v>4.0000000000000001E-3</v>
      </c>
      <c r="F22">
        <f>F21+E22</f>
        <v>0.01</v>
      </c>
      <c r="U22">
        <v>18</v>
      </c>
      <c r="V22">
        <v>22</v>
      </c>
      <c r="W22">
        <v>1E-3</v>
      </c>
      <c r="X22" t="s">
        <v>0</v>
      </c>
    </row>
    <row r="23" spans="3:24" x14ac:dyDescent="0.35">
      <c r="C23">
        <v>4</v>
      </c>
      <c r="D23">
        <v>-8</v>
      </c>
      <c r="E23">
        <v>4.0000000000000001E-3</v>
      </c>
      <c r="F23">
        <f t="shared" ref="F23:F35" si="1">F22+E23</f>
        <v>1.4E-2</v>
      </c>
    </row>
    <row r="24" spans="3:24" x14ac:dyDescent="0.35">
      <c r="C24">
        <v>5</v>
      </c>
      <c r="D24">
        <v>-6</v>
      </c>
      <c r="E24">
        <v>1.2E-2</v>
      </c>
      <c r="F24">
        <f t="shared" si="1"/>
        <v>2.6000000000000002E-2</v>
      </c>
    </row>
    <row r="25" spans="3:24" x14ac:dyDescent="0.35">
      <c r="C25">
        <v>6</v>
      </c>
      <c r="D25">
        <v>-4</v>
      </c>
      <c r="E25">
        <v>1.9E-2</v>
      </c>
      <c r="F25">
        <f t="shared" si="1"/>
        <v>4.4999999999999998E-2</v>
      </c>
    </row>
    <row r="26" spans="3:24" x14ac:dyDescent="0.35">
      <c r="C26">
        <v>7</v>
      </c>
      <c r="D26">
        <v>-2</v>
      </c>
      <c r="E26">
        <v>1.6E-2</v>
      </c>
      <c r="F26">
        <f t="shared" si="1"/>
        <v>6.0999999999999999E-2</v>
      </c>
    </row>
    <row r="27" spans="3:24" x14ac:dyDescent="0.35">
      <c r="C27">
        <v>8</v>
      </c>
      <c r="D27">
        <v>0</v>
      </c>
      <c r="E27">
        <v>5.8000000000000003E-2</v>
      </c>
      <c r="F27">
        <f t="shared" si="1"/>
        <v>0.11899999999999999</v>
      </c>
    </row>
    <row r="28" spans="3:24" x14ac:dyDescent="0.35">
      <c r="C28">
        <v>9</v>
      </c>
      <c r="D28">
        <v>2</v>
      </c>
      <c r="E28">
        <v>0.158</v>
      </c>
      <c r="F28">
        <f t="shared" si="1"/>
        <v>0.27700000000000002</v>
      </c>
    </row>
    <row r="29" spans="3:24" x14ac:dyDescent="0.35">
      <c r="C29">
        <v>10</v>
      </c>
      <c r="D29">
        <v>4</v>
      </c>
      <c r="E29">
        <v>0.20799999999999999</v>
      </c>
      <c r="F29">
        <f t="shared" si="1"/>
        <v>0.48499999999999999</v>
      </c>
    </row>
    <row r="30" spans="3:24" x14ac:dyDescent="0.35">
      <c r="C30">
        <v>11</v>
      </c>
      <c r="D30">
        <v>6</v>
      </c>
      <c r="E30">
        <v>0.21</v>
      </c>
      <c r="F30">
        <f t="shared" si="1"/>
        <v>0.69499999999999995</v>
      </c>
    </row>
    <row r="31" spans="3:24" x14ac:dyDescent="0.35">
      <c r="C31">
        <v>12</v>
      </c>
      <c r="D31">
        <v>8</v>
      </c>
      <c r="E31">
        <v>0.14299999999999999</v>
      </c>
      <c r="F31">
        <f t="shared" si="1"/>
        <v>0.83799999999999997</v>
      </c>
    </row>
    <row r="32" spans="3:24" x14ac:dyDescent="0.35">
      <c r="C32">
        <v>13</v>
      </c>
      <c r="D32">
        <v>10</v>
      </c>
      <c r="E32">
        <v>8.5000000000000006E-2</v>
      </c>
      <c r="F32">
        <f t="shared" si="1"/>
        <v>0.92299999999999993</v>
      </c>
    </row>
    <row r="33" spans="3:6" x14ac:dyDescent="0.35">
      <c r="C33">
        <v>14</v>
      </c>
      <c r="D33">
        <v>12</v>
      </c>
      <c r="E33">
        <v>4.4999999999999998E-2</v>
      </c>
      <c r="F33">
        <f t="shared" si="1"/>
        <v>0.96799999999999997</v>
      </c>
    </row>
    <row r="34" spans="3:6" x14ac:dyDescent="0.35">
      <c r="C34">
        <v>15</v>
      </c>
      <c r="D34">
        <v>14</v>
      </c>
      <c r="E34">
        <v>0.02</v>
      </c>
      <c r="F34">
        <f t="shared" si="1"/>
        <v>0.98799999999999999</v>
      </c>
    </row>
    <row r="35" spans="3:6" x14ac:dyDescent="0.35">
      <c r="C35">
        <v>16</v>
      </c>
      <c r="D35">
        <v>16</v>
      </c>
      <c r="E35">
        <v>6.0000000000000001E-3</v>
      </c>
      <c r="F35">
        <f t="shared" si="1"/>
        <v>0.99399999999999999</v>
      </c>
    </row>
    <row r="36" spans="3:6" x14ac:dyDescent="0.35">
      <c r="D36">
        <v>18</v>
      </c>
      <c r="E36">
        <v>4.0000000000000001E-3</v>
      </c>
    </row>
    <row r="37" spans="3:6" x14ac:dyDescent="0.35">
      <c r="D37">
        <v>20</v>
      </c>
      <c r="E37">
        <v>1E-3</v>
      </c>
    </row>
    <row r="38" spans="3:6" x14ac:dyDescent="0.35">
      <c r="D38">
        <v>22</v>
      </c>
      <c r="E38">
        <v>1E-3</v>
      </c>
    </row>
    <row r="41" spans="3:6" x14ac:dyDescent="0.35">
      <c r="F41">
        <v>2040</v>
      </c>
    </row>
    <row r="42" spans="3:6" x14ac:dyDescent="0.35">
      <c r="C42">
        <v>1</v>
      </c>
      <c r="D42">
        <v>-12</v>
      </c>
      <c r="E42">
        <v>2E-3</v>
      </c>
      <c r="F42">
        <f>E42</f>
        <v>2E-3</v>
      </c>
    </row>
    <row r="43" spans="3:6" x14ac:dyDescent="0.35">
      <c r="C43">
        <v>2</v>
      </c>
      <c r="D43">
        <v>-10</v>
      </c>
      <c r="E43">
        <v>1.0999999999999999E-2</v>
      </c>
      <c r="F43">
        <f>E43+F42</f>
        <v>1.2999999999999999E-2</v>
      </c>
    </row>
    <row r="44" spans="3:6" x14ac:dyDescent="0.35">
      <c r="C44">
        <v>3</v>
      </c>
      <c r="D44">
        <v>-8</v>
      </c>
      <c r="E44">
        <v>8.9999999999999993E-3</v>
      </c>
      <c r="F44">
        <f t="shared" ref="F44:F56" si="2">E44+F43</f>
        <v>2.1999999999999999E-2</v>
      </c>
    </row>
    <row r="45" spans="3:6" x14ac:dyDescent="0.35">
      <c r="C45">
        <v>4</v>
      </c>
      <c r="D45">
        <v>-6</v>
      </c>
      <c r="E45">
        <v>1.6E-2</v>
      </c>
      <c r="F45">
        <f t="shared" si="2"/>
        <v>3.7999999999999999E-2</v>
      </c>
    </row>
    <row r="46" spans="3:6" x14ac:dyDescent="0.35">
      <c r="C46">
        <v>5</v>
      </c>
      <c r="D46">
        <v>-4</v>
      </c>
      <c r="E46">
        <v>2.7E-2</v>
      </c>
      <c r="F46">
        <f t="shared" si="2"/>
        <v>6.5000000000000002E-2</v>
      </c>
    </row>
    <row r="47" spans="3:6" x14ac:dyDescent="0.35">
      <c r="C47">
        <v>6</v>
      </c>
      <c r="D47">
        <v>-2</v>
      </c>
      <c r="E47">
        <v>4.2000000000000003E-2</v>
      </c>
      <c r="F47">
        <f t="shared" si="2"/>
        <v>0.10700000000000001</v>
      </c>
    </row>
    <row r="48" spans="3:6" x14ac:dyDescent="0.35">
      <c r="C48">
        <v>7</v>
      </c>
      <c r="D48">
        <v>0</v>
      </c>
      <c r="E48">
        <v>0.14799999999999999</v>
      </c>
      <c r="F48">
        <f t="shared" si="2"/>
        <v>0.255</v>
      </c>
    </row>
    <row r="49" spans="3:6" x14ac:dyDescent="0.35">
      <c r="C49">
        <v>8</v>
      </c>
      <c r="D49">
        <v>2</v>
      </c>
      <c r="E49">
        <v>0.218</v>
      </c>
      <c r="F49">
        <f t="shared" si="2"/>
        <v>0.47299999999999998</v>
      </c>
    </row>
    <row r="50" spans="3:6" x14ac:dyDescent="0.35">
      <c r="C50">
        <v>9</v>
      </c>
      <c r="D50">
        <v>4</v>
      </c>
      <c r="E50">
        <v>0.24299999999999999</v>
      </c>
      <c r="F50">
        <f t="shared" si="2"/>
        <v>0.71599999999999997</v>
      </c>
    </row>
    <row r="51" spans="3:6" x14ac:dyDescent="0.35">
      <c r="C51">
        <v>10</v>
      </c>
      <c r="D51">
        <v>6</v>
      </c>
      <c r="E51">
        <v>0.14499999999999999</v>
      </c>
      <c r="F51">
        <f t="shared" si="2"/>
        <v>0.86099999999999999</v>
      </c>
    </row>
    <row r="52" spans="3:6" x14ac:dyDescent="0.35">
      <c r="C52">
        <v>11</v>
      </c>
      <c r="D52">
        <v>8</v>
      </c>
      <c r="E52">
        <v>0.09</v>
      </c>
      <c r="F52">
        <f t="shared" si="2"/>
        <v>0.95099999999999996</v>
      </c>
    </row>
    <row r="53" spans="3:6" x14ac:dyDescent="0.35">
      <c r="C53">
        <v>12</v>
      </c>
      <c r="D53">
        <v>10</v>
      </c>
      <c r="E53">
        <v>0.03</v>
      </c>
      <c r="F53">
        <f t="shared" si="2"/>
        <v>0.98099999999999998</v>
      </c>
    </row>
    <row r="54" spans="3:6" x14ac:dyDescent="0.35">
      <c r="C54">
        <v>13</v>
      </c>
      <c r="D54">
        <v>12</v>
      </c>
      <c r="E54">
        <v>0.01</v>
      </c>
      <c r="F54">
        <f t="shared" si="2"/>
        <v>0.99099999999999999</v>
      </c>
    </row>
    <row r="55" spans="3:6" x14ac:dyDescent="0.35">
      <c r="C55">
        <v>14</v>
      </c>
      <c r="D55">
        <v>14</v>
      </c>
      <c r="E55">
        <v>8.0000000000000002E-3</v>
      </c>
      <c r="F55">
        <f t="shared" si="2"/>
        <v>0.999</v>
      </c>
    </row>
    <row r="56" spans="3:6" x14ac:dyDescent="0.35">
      <c r="C56">
        <v>15</v>
      </c>
      <c r="D56">
        <v>16</v>
      </c>
      <c r="E56">
        <v>1E-3</v>
      </c>
      <c r="F56">
        <f t="shared" si="2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35"/>
  <sheetViews>
    <sheetView zoomScale="140" zoomScaleNormal="140" workbookViewId="0">
      <selection activeCell="B30" sqref="B30"/>
    </sheetView>
  </sheetViews>
  <sheetFormatPr defaultRowHeight="14.5" x14ac:dyDescent="0.35"/>
  <sheetData>
    <row r="4" spans="3:6" x14ac:dyDescent="0.35">
      <c r="E4" t="s">
        <v>1</v>
      </c>
      <c r="F4" t="s">
        <v>2</v>
      </c>
    </row>
    <row r="5" spans="3:6" ht="18" x14ac:dyDescent="0.4">
      <c r="C5" s="1">
        <v>1</v>
      </c>
      <c r="D5">
        <v>-6</v>
      </c>
      <c r="E5">
        <v>1.2E-2</v>
      </c>
      <c r="F5">
        <f>E5</f>
        <v>1.2E-2</v>
      </c>
    </row>
    <row r="6" spans="3:6" x14ac:dyDescent="0.35">
      <c r="C6">
        <v>2</v>
      </c>
      <c r="D6">
        <v>-4</v>
      </c>
      <c r="E6">
        <v>0.01</v>
      </c>
      <c r="F6">
        <f>E6+F5</f>
        <v>2.1999999999999999E-2</v>
      </c>
    </row>
    <row r="7" spans="3:6" x14ac:dyDescent="0.35">
      <c r="C7">
        <v>3</v>
      </c>
      <c r="D7">
        <v>-2</v>
      </c>
      <c r="E7">
        <v>1.4E-2</v>
      </c>
      <c r="F7">
        <f t="shared" ref="F7:F16" si="0">E7+F6</f>
        <v>3.5999999999999997E-2</v>
      </c>
    </row>
    <row r="8" spans="3:6" x14ac:dyDescent="0.35">
      <c r="C8">
        <v>4</v>
      </c>
      <c r="D8">
        <v>0</v>
      </c>
      <c r="E8">
        <v>0.03</v>
      </c>
      <c r="F8">
        <f t="shared" si="0"/>
        <v>6.6000000000000003E-2</v>
      </c>
    </row>
    <row r="9" spans="3:6" x14ac:dyDescent="0.35">
      <c r="C9">
        <v>5</v>
      </c>
      <c r="D9">
        <v>2</v>
      </c>
      <c r="E9">
        <v>0.09</v>
      </c>
      <c r="F9">
        <f t="shared" si="0"/>
        <v>0.156</v>
      </c>
    </row>
    <row r="10" spans="3:6" x14ac:dyDescent="0.35">
      <c r="C10">
        <v>6</v>
      </c>
      <c r="D10">
        <v>4</v>
      </c>
      <c r="E10">
        <v>0.17499999999999999</v>
      </c>
      <c r="F10">
        <f t="shared" si="0"/>
        <v>0.33099999999999996</v>
      </c>
    </row>
    <row r="11" spans="3:6" x14ac:dyDescent="0.35">
      <c r="C11">
        <v>7</v>
      </c>
      <c r="D11">
        <v>6</v>
      </c>
      <c r="E11">
        <v>0.25700000000000001</v>
      </c>
      <c r="F11">
        <f t="shared" si="0"/>
        <v>0.58799999999999997</v>
      </c>
    </row>
    <row r="12" spans="3:6" x14ac:dyDescent="0.35">
      <c r="C12">
        <v>8</v>
      </c>
      <c r="D12">
        <v>8</v>
      </c>
      <c r="E12">
        <v>0.22700000000000001</v>
      </c>
      <c r="F12">
        <f t="shared" si="0"/>
        <v>0.81499999999999995</v>
      </c>
    </row>
    <row r="13" spans="3:6" x14ac:dyDescent="0.35">
      <c r="C13">
        <v>9</v>
      </c>
      <c r="D13">
        <v>10</v>
      </c>
      <c r="E13">
        <v>0.11700000000000001</v>
      </c>
      <c r="F13">
        <f t="shared" si="0"/>
        <v>0.93199999999999994</v>
      </c>
    </row>
    <row r="14" spans="3:6" x14ac:dyDescent="0.35">
      <c r="C14">
        <v>10</v>
      </c>
      <c r="D14">
        <v>12</v>
      </c>
      <c r="E14">
        <v>4.7E-2</v>
      </c>
      <c r="F14">
        <f t="shared" si="0"/>
        <v>0.97899999999999998</v>
      </c>
    </row>
    <row r="15" spans="3:6" x14ac:dyDescent="0.35">
      <c r="C15">
        <v>11</v>
      </c>
      <c r="D15">
        <v>14</v>
      </c>
      <c r="E15">
        <v>1.9E-2</v>
      </c>
      <c r="F15">
        <f t="shared" si="0"/>
        <v>0.998</v>
      </c>
    </row>
    <row r="16" spans="3:6" x14ac:dyDescent="0.35">
      <c r="C16">
        <v>12</v>
      </c>
      <c r="D16">
        <v>16</v>
      </c>
      <c r="E16">
        <v>2E-3</v>
      </c>
      <c r="F16">
        <f t="shared" si="0"/>
        <v>1</v>
      </c>
    </row>
    <row r="20" spans="3:6" x14ac:dyDescent="0.35">
      <c r="C20">
        <v>-14</v>
      </c>
      <c r="D20">
        <v>1E-3</v>
      </c>
      <c r="E20" t="s">
        <v>0</v>
      </c>
      <c r="F20" t="s">
        <v>3</v>
      </c>
    </row>
    <row r="21" spans="3:6" x14ac:dyDescent="0.35">
      <c r="C21">
        <v>2</v>
      </c>
      <c r="D21">
        <v>-12</v>
      </c>
      <c r="E21">
        <v>1.2E-2</v>
      </c>
      <c r="F21">
        <f>E21</f>
        <v>1.2E-2</v>
      </c>
    </row>
    <row r="22" spans="3:6" x14ac:dyDescent="0.35">
      <c r="C22">
        <v>3</v>
      </c>
      <c r="D22">
        <v>-10</v>
      </c>
      <c r="E22">
        <v>2.5999999999999999E-2</v>
      </c>
      <c r="F22">
        <f>F21+E22</f>
        <v>3.7999999999999999E-2</v>
      </c>
    </row>
    <row r="23" spans="3:6" x14ac:dyDescent="0.35">
      <c r="C23">
        <v>4</v>
      </c>
      <c r="D23">
        <v>-8</v>
      </c>
      <c r="E23">
        <v>2.5000000000000001E-2</v>
      </c>
      <c r="F23">
        <f t="shared" ref="F23:F35" si="1">F22+E23</f>
        <v>6.3E-2</v>
      </c>
    </row>
    <row r="24" spans="3:6" x14ac:dyDescent="0.35">
      <c r="C24">
        <v>5</v>
      </c>
      <c r="D24">
        <v>-6</v>
      </c>
      <c r="E24">
        <v>2.5999999999999999E-2</v>
      </c>
      <c r="F24">
        <f t="shared" si="1"/>
        <v>8.8999999999999996E-2</v>
      </c>
    </row>
    <row r="25" spans="3:6" x14ac:dyDescent="0.35">
      <c r="C25">
        <v>6</v>
      </c>
      <c r="D25">
        <v>-4</v>
      </c>
      <c r="E25">
        <v>5.0999999999999997E-2</v>
      </c>
      <c r="F25">
        <f t="shared" si="1"/>
        <v>0.13999999999999999</v>
      </c>
    </row>
    <row r="26" spans="3:6" x14ac:dyDescent="0.35">
      <c r="C26">
        <v>7</v>
      </c>
      <c r="D26">
        <v>-2</v>
      </c>
      <c r="E26">
        <v>6.9000000000000006E-2</v>
      </c>
      <c r="F26">
        <f t="shared" si="1"/>
        <v>0.20899999999999999</v>
      </c>
    </row>
    <row r="27" spans="3:6" x14ac:dyDescent="0.35">
      <c r="C27">
        <v>8</v>
      </c>
      <c r="D27">
        <v>0</v>
      </c>
      <c r="E27">
        <v>0.18</v>
      </c>
      <c r="F27">
        <f t="shared" si="1"/>
        <v>0.38900000000000001</v>
      </c>
    </row>
    <row r="28" spans="3:6" x14ac:dyDescent="0.35">
      <c r="C28">
        <v>9</v>
      </c>
      <c r="D28">
        <v>2</v>
      </c>
      <c r="E28">
        <v>0.24399999999999999</v>
      </c>
      <c r="F28">
        <f t="shared" si="1"/>
        <v>0.63300000000000001</v>
      </c>
    </row>
    <row r="29" spans="3:6" x14ac:dyDescent="0.35">
      <c r="C29">
        <v>10</v>
      </c>
      <c r="D29">
        <v>4</v>
      </c>
      <c r="E29">
        <v>0.20200000000000001</v>
      </c>
      <c r="F29">
        <f t="shared" si="1"/>
        <v>0.83499999999999996</v>
      </c>
    </row>
    <row r="30" spans="3:6" x14ac:dyDescent="0.35">
      <c r="C30">
        <v>11</v>
      </c>
      <c r="D30">
        <v>6</v>
      </c>
      <c r="E30">
        <v>0.11899999999999999</v>
      </c>
      <c r="F30">
        <f t="shared" si="1"/>
        <v>0.95399999999999996</v>
      </c>
    </row>
    <row r="31" spans="3:6" x14ac:dyDescent="0.35">
      <c r="C31">
        <v>12</v>
      </c>
      <c r="D31">
        <v>8</v>
      </c>
      <c r="E31">
        <v>2.8000000000000001E-2</v>
      </c>
      <c r="F31">
        <f t="shared" si="1"/>
        <v>0.98199999999999998</v>
      </c>
    </row>
    <row r="32" spans="3:6" x14ac:dyDescent="0.35">
      <c r="C32">
        <v>13</v>
      </c>
      <c r="D32">
        <v>10</v>
      </c>
      <c r="E32">
        <v>8.9999999999999993E-3</v>
      </c>
      <c r="F32">
        <f t="shared" si="1"/>
        <v>0.99099999999999999</v>
      </c>
    </row>
    <row r="33" spans="3:6" x14ac:dyDescent="0.35">
      <c r="C33">
        <v>14</v>
      </c>
      <c r="D33">
        <v>12</v>
      </c>
      <c r="E33">
        <v>7.0000000000000001E-3</v>
      </c>
      <c r="F33">
        <f t="shared" si="1"/>
        <v>0.998</v>
      </c>
    </row>
    <row r="34" spans="3:6" x14ac:dyDescent="0.35">
      <c r="C34">
        <v>15</v>
      </c>
      <c r="D34">
        <v>14</v>
      </c>
      <c r="E34">
        <v>0</v>
      </c>
      <c r="F34">
        <f t="shared" si="1"/>
        <v>0.998</v>
      </c>
    </row>
    <row r="35" spans="3:6" x14ac:dyDescent="0.35">
      <c r="C35">
        <v>16</v>
      </c>
      <c r="D35">
        <v>16</v>
      </c>
      <c r="E35">
        <v>1E-3</v>
      </c>
      <c r="F35">
        <f t="shared" si="1"/>
        <v>0.999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Combined</vt:lpstr>
      <vt:lpstr>Updated(8%)</vt:lpstr>
      <vt:lpstr>Previous(7%)</vt:lpstr>
      <vt:lpstr>Sheet2</vt:lpstr>
      <vt:lpstr>Sheet3</vt:lpstr>
    </vt:vector>
  </TitlesOfParts>
  <Company>University of Cape Town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merven</dc:creator>
  <cp:lastModifiedBy>bruno merven</cp:lastModifiedBy>
  <dcterms:created xsi:type="dcterms:W3CDTF">2015-10-23T13:15:11Z</dcterms:created>
  <dcterms:modified xsi:type="dcterms:W3CDTF">2015-12-06T23:37:28Z</dcterms:modified>
</cp:coreProperties>
</file>